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Sheet" sheetId="1" r:id="rId1"/>
  </sheets>
  <definedNames>
    <definedName name="_xlnm._FilterDatabase" localSheetId="0" hidden="1">'Sheet'!$A$1:$AF$111</definedName>
  </definedNames>
  <calcPr fullCalcOnLoad="1"/>
</workbook>
</file>

<file path=xl/sharedStrings.xml><?xml version="1.0" encoding="utf-8"?>
<sst xmlns="http://schemas.openxmlformats.org/spreadsheetml/2006/main" count="2781" uniqueCount="856">
  <si>
    <t>Adı</t>
  </si>
  <si>
    <t>SoyAdı</t>
  </si>
  <si>
    <t>T.C.KimlikNo</t>
  </si>
  <si>
    <t>E-Posta</t>
  </si>
  <si>
    <t>Telefon Numarası</t>
  </si>
  <si>
    <t>Başvuru Tarihi</t>
  </si>
  <si>
    <t>Tercih 1</t>
  </si>
  <si>
    <t>Tercih 2</t>
  </si>
  <si>
    <t>Tercih 3</t>
  </si>
  <si>
    <t>Başvurulan Sınıf</t>
  </si>
  <si>
    <t>Tercih Türü</t>
  </si>
  <si>
    <t>Doğum Tarihi</t>
  </si>
  <si>
    <t>Kayıtlı Olduğu Üniversite Adı</t>
  </si>
  <si>
    <t>Fakülte Adı</t>
  </si>
  <si>
    <t>Bölüm Adı</t>
  </si>
  <si>
    <t>Uyruk</t>
  </si>
  <si>
    <t>Program Adı</t>
  </si>
  <si>
    <t>Program Türü</t>
  </si>
  <si>
    <t>Öğretim Türü</t>
  </si>
  <si>
    <t>Sınıfı</t>
  </si>
  <si>
    <t>GANO</t>
  </si>
  <si>
    <t>Kayıt Tarihi</t>
  </si>
  <si>
    <t>Yatay Geçiş Yaptınız mı?</t>
  </si>
  <si>
    <t>Hazırlık Okudunuz mu?</t>
  </si>
  <si>
    <t>Hazırlık Sınıfı Öğrencisiyim</t>
  </si>
  <si>
    <t>İkinci Öğretim Değilim</t>
  </si>
  <si>
    <t>Tıp Fakültesi / Tıp PR.</t>
  </si>
  <si>
    <t/>
  </si>
  <si>
    <t>4</t>
  </si>
  <si>
    <t>İSTİNYE ÜNİVERSİTESİ</t>
  </si>
  <si>
    <t>tıp</t>
  </si>
  <si>
    <t>Türkiye / Republic Of Turkey</t>
  </si>
  <si>
    <t>Lisans</t>
  </si>
  <si>
    <t>ÖRGÜN ÖĞRETİM</t>
  </si>
  <si>
    <t>3</t>
  </si>
  <si>
    <t>20.08.2019</t>
  </si>
  <si>
    <t>Hayır</t>
  </si>
  <si>
    <t>HAYIR</t>
  </si>
  <si>
    <t>EVET</t>
  </si>
  <si>
    <t>SANKO ÜNİVERSİTESİ</t>
  </si>
  <si>
    <t>tıp fakültesi</t>
  </si>
  <si>
    <t>TIP PR.</t>
  </si>
  <si>
    <t>03.09.2018</t>
  </si>
  <si>
    <t>ATEŞ</t>
  </si>
  <si>
    <t>11.07.2001</t>
  </si>
  <si>
    <t>İSTANBUL YENİ YÜZYIL ÜNİVERSİTESİ</t>
  </si>
  <si>
    <t xml:space="preserve">tıp </t>
  </si>
  <si>
    <t>tıp programı</t>
  </si>
  <si>
    <t>16.08.2019</t>
  </si>
  <si>
    <t>Kurumlararası Genel Not Ortalaması Yatay Geçiş</t>
  </si>
  <si>
    <t>ÜSKÜDAR ÜNİVERSİTESİ</t>
  </si>
  <si>
    <t>tıp bölümü</t>
  </si>
  <si>
    <t>18.09.2020</t>
  </si>
  <si>
    <t>Evet</t>
  </si>
  <si>
    <t>HALİÇ ÜNİVERSİTESİ</t>
  </si>
  <si>
    <t>TIP PROGRAMI</t>
  </si>
  <si>
    <t>DEMİROĞLU BİLİM ÜNİVERSİTESİ</t>
  </si>
  <si>
    <t>Tıp fakültesi</t>
  </si>
  <si>
    <t>cemalbahadir@gmail.com</t>
  </si>
  <si>
    <t>532-170-9489</t>
  </si>
  <si>
    <t>(Sınav Tipi:YKS) (Sınav Yılı:2019) (Puan Türü:SAYISAL) (Puan:466.709)</t>
  </si>
  <si>
    <t>10.02.2001</t>
  </si>
  <si>
    <t>MALTEPE ÜNİVERSİTESİ</t>
  </si>
  <si>
    <t>Tıp Fakültesi</t>
  </si>
  <si>
    <t>Tıp Prog</t>
  </si>
  <si>
    <t>19.08.2019</t>
  </si>
  <si>
    <t>YÜKSEK İHTİSAS ÜNİVERSİTESİ</t>
  </si>
  <si>
    <t>Tıp</t>
  </si>
  <si>
    <t>KTO KARATAY ÜNİVERSİTESİ</t>
  </si>
  <si>
    <t>ATILIM ÜNİVERSİTESİ</t>
  </si>
  <si>
    <t>Evet-Başarılı</t>
  </si>
  <si>
    <t xml:space="preserve">Tıp </t>
  </si>
  <si>
    <t>TIP FAKÜLTESİ</t>
  </si>
  <si>
    <t>TIP</t>
  </si>
  <si>
    <t>tıp pr.</t>
  </si>
  <si>
    <t>VURAL</t>
  </si>
  <si>
    <t>vzehraseyda@gmail.com</t>
  </si>
  <si>
    <t>554-269-8351</t>
  </si>
  <si>
    <t>(Sınav Tipi:YKS) (Sınav Yılı:2019) (Puan Türü:SAYISAL) (Puan:471.713)</t>
  </si>
  <si>
    <t>29.08.2000</t>
  </si>
  <si>
    <t>DEMİR</t>
  </si>
  <si>
    <t>KAFKAS ÜNİVERSİTESİ</t>
  </si>
  <si>
    <t>UFUK ÜNİVERSİTESİ</t>
  </si>
  <si>
    <t>busra.zer07@gmail.com</t>
  </si>
  <si>
    <t>537-349-5088</t>
  </si>
  <si>
    <t>(Sınav Tipi:YKS) (Sınav Yılı:2019) (Puan Türü:SAYISAL) (Puan:448.576)</t>
  </si>
  <si>
    <t>29.12.2001</t>
  </si>
  <si>
    <t>27.08.2021</t>
  </si>
  <si>
    <t>HİTİT ÜNİVERSİTESİ</t>
  </si>
  <si>
    <t>28.08.2019</t>
  </si>
  <si>
    <t>BİRUNİ ÜNİVERSİTESİ</t>
  </si>
  <si>
    <t>TIP BÖLÜMÜ</t>
  </si>
  <si>
    <t>MERT</t>
  </si>
  <si>
    <t>justice479@hotmail.com</t>
  </si>
  <si>
    <t>507-798-6936</t>
  </si>
  <si>
    <t>(Sınav Tipi:YKS) (Sınav Yılı:2019) (Puan Türü:SAYISAL) (Puan:465.306)</t>
  </si>
  <si>
    <t>14.07.2000</t>
  </si>
  <si>
    <t>19,08,2019</t>
  </si>
  <si>
    <t>İSTANBUL OKAN ÜNİVERSİTESİ</t>
  </si>
  <si>
    <t>VAN YÜZÜNCÜ YIL ÜNİVERSİTESİ</t>
  </si>
  <si>
    <t>KESEN</t>
  </si>
  <si>
    <t>mertfatihkesen@gmail.com</t>
  </si>
  <si>
    <t>551-602-6073</t>
  </si>
  <si>
    <t>(Sınav Tipi:YKS) (Sınav Yılı:2019) (Puan Türü:SAYISAL) (Puan:469.045)</t>
  </si>
  <si>
    <t>28.03.2001</t>
  </si>
  <si>
    <t>ersadkaya@icloud.com</t>
  </si>
  <si>
    <t>555-109-3859</t>
  </si>
  <si>
    <t>(Sınav Tipi:YKS) (Sınav Yılı:2019) (Puan Türü:SAYISAL) (Puan:462.170)</t>
  </si>
  <si>
    <t>20.07.2001</t>
  </si>
  <si>
    <t>BEYKENT ÜNİVERSİTESİ</t>
  </si>
  <si>
    <t>04.09.2018</t>
  </si>
  <si>
    <t>MERYEM CEREN</t>
  </si>
  <si>
    <t>NARLI</t>
  </si>
  <si>
    <t>mnarli1965@gmail.com</t>
  </si>
  <si>
    <t>535-278-8402</t>
  </si>
  <si>
    <t>(Sınav Tipi:YKS) (Sınav Yılı:2019) (Puan Türü:SAYISAL) (Puan:450.169)</t>
  </si>
  <si>
    <t>14.04.2000</t>
  </si>
  <si>
    <t>TUNA</t>
  </si>
  <si>
    <t>semiherentuna26@gmail.com</t>
  </si>
  <si>
    <t>543-269-2001</t>
  </si>
  <si>
    <t>(Sınav Tipi:YKS) (Sınav Yılı:2019) (Puan Türü:SAYISAL) (Puan:454.461)</t>
  </si>
  <si>
    <t>17.04.2001</t>
  </si>
  <si>
    <t>ÖNDER</t>
  </si>
  <si>
    <t>onderzeynelabidin@gmail.com</t>
  </si>
  <si>
    <t>531-029-1014</t>
  </si>
  <si>
    <t>(Sınav Tipi:YKS) (Sınav Yılı:2019) (Puan Türü:SAYISAL) (Puan:453.729)</t>
  </si>
  <si>
    <t>01.01.2000</t>
  </si>
  <si>
    <t>tIP</t>
  </si>
  <si>
    <t>demirfeyzaguzin@gmail.com</t>
  </si>
  <si>
    <t>544-519-0900</t>
  </si>
  <si>
    <t>(Sınav Tipi:YKS) (Sınav Yılı:2019) (Puan Türü:SAYISAL) (Puan:459.158)</t>
  </si>
  <si>
    <t>17.09.2000</t>
  </si>
  <si>
    <t>22.08.2019</t>
  </si>
  <si>
    <t>sevvalzates@gmail.com</t>
  </si>
  <si>
    <t>535-277-1186</t>
  </si>
  <si>
    <t>(Sınav Tipi:YKS) (Sınav Yılı:2018) (Puan Türü:SAYISAL) (Puan:423.155)</t>
  </si>
  <si>
    <t>20.09.2000</t>
  </si>
  <si>
    <t>tıp fakültesİ</t>
  </si>
  <si>
    <t>ENİS BORA</t>
  </si>
  <si>
    <t>KAVAK</t>
  </si>
  <si>
    <t>taskinkvk@gmail.com</t>
  </si>
  <si>
    <t>505-266-9028</t>
  </si>
  <si>
    <t>(Sınav Tipi:YKS) (Sınav Yılı:2019) (Puan Türü:SAYISAL) (Puan:466.631)</t>
  </si>
  <si>
    <t>12/09/2001</t>
  </si>
  <si>
    <t>beyzasaglam_nur373@hotmail.com</t>
  </si>
  <si>
    <t>537-914-6478</t>
  </si>
  <si>
    <t>(Sınav Tipi:YKS) (Sınav Yılı:2019) (Puan Türü:SAYISAL) (Puan:460.022)</t>
  </si>
  <si>
    <t>26.05.1999</t>
  </si>
  <si>
    <t>TIP Fakültesi</t>
  </si>
  <si>
    <t>21.08.2019</t>
  </si>
  <si>
    <t>ELİF</t>
  </si>
  <si>
    <t>demetakkaya2@gmail.com</t>
  </si>
  <si>
    <t>053-942-3243</t>
  </si>
  <si>
    <t>(Sınav Tipi:YKS) (Sınav Yılı:2019) (Puan Türü:SAYISAL) (Puan:468.849)</t>
  </si>
  <si>
    <t>05.04.2000</t>
  </si>
  <si>
    <t>Tıp Fakültesitıp</t>
  </si>
  <si>
    <t>PERİHAN AYÇA</t>
  </si>
  <si>
    <t>GÜLYİĞİT</t>
  </si>
  <si>
    <t>perihanayca@hotmail.com</t>
  </si>
  <si>
    <t>543-812-0113</t>
  </si>
  <si>
    <t>(Sınav Tipi:YKS) (Sınav Yılı:2019) (Puan Türü:SAYISAL) (Puan:469.010)</t>
  </si>
  <si>
    <t>24.07.2000</t>
  </si>
  <si>
    <t>kafkas tıp fakültesi</t>
  </si>
  <si>
    <t>17.08.2019</t>
  </si>
  <si>
    <t>KARAKURT</t>
  </si>
  <si>
    <t>asyasevvalkarakurt@gmail.com</t>
  </si>
  <si>
    <t>507-878-3392</t>
  </si>
  <si>
    <t>(Sınav Tipi:YKS) (Sınav Yılı:2019) (Puan Türü:SAYISAL) (Puan:467.207)</t>
  </si>
  <si>
    <t>07.06..2001</t>
  </si>
  <si>
    <t>bilgeatalay@gmail.com</t>
  </si>
  <si>
    <t>531-813-0232</t>
  </si>
  <si>
    <t>(Sınav Tipi:YKS) (Sınav Yılı:2019) (Puan Türü:SAYISAL) (Puan:454.951)</t>
  </si>
  <si>
    <t>04.10.1999</t>
  </si>
  <si>
    <t>OĞUZ</t>
  </si>
  <si>
    <t>AYDIN</t>
  </si>
  <si>
    <t>06.09.2018</t>
  </si>
  <si>
    <t>FIRAT ÜNİVERSİTESİ</t>
  </si>
  <si>
    <t>türkçe tıp</t>
  </si>
  <si>
    <t>23.08.2019</t>
  </si>
  <si>
    <t>ilayyyda.bas@gmail.com</t>
  </si>
  <si>
    <t>531-869-7577</t>
  </si>
  <si>
    <t>(Sınav Tipi:YKS) (Sınav Yılı:2019) (Puan Türü:SAYISAL) (Puan:465.489)</t>
  </si>
  <si>
    <t>03.12.2000</t>
  </si>
  <si>
    <t>KEMAL HİLMİ</t>
  </si>
  <si>
    <t>TURŞUOLUK</t>
  </si>
  <si>
    <t>tursuoluk@gmail.com</t>
  </si>
  <si>
    <t>534-200-7054</t>
  </si>
  <si>
    <t>(Sınav Tipi:YKS) (Sınav Yılı:2019) (Puan Türü:SAYISAL) (Puan:453.591)</t>
  </si>
  <si>
    <t>26.01.2000</t>
  </si>
  <si>
    <t>TIP PR. (İNG)</t>
  </si>
  <si>
    <t>ALKAÇ</t>
  </si>
  <si>
    <t>salkac55@gmail.com</t>
  </si>
  <si>
    <t>506-961-3914</t>
  </si>
  <si>
    <t>(Sınav Tipi:YKS) (Sınav Yılı:2019) (Puan Türü:SAYISAL) (Puan:466.679)</t>
  </si>
  <si>
    <t>26.10.2001</t>
  </si>
  <si>
    <t>TIP %50 BURSLU</t>
  </si>
  <si>
    <t>NUREFŞAN</t>
  </si>
  <si>
    <t>ERELLİ</t>
  </si>
  <si>
    <t>nurefsanerelli177@gmail.com</t>
  </si>
  <si>
    <t>553-270-7175</t>
  </si>
  <si>
    <t>(Sınav Tipi:YKS) (Sınav Yılı:2019) (Puan Türü:SAYISAL) (Puan:434.512)</t>
  </si>
  <si>
    <t>07.08.2000</t>
  </si>
  <si>
    <t>14.09.2019</t>
  </si>
  <si>
    <t>21.09.2020</t>
  </si>
  <si>
    <t>esmaozkidik_1919@hotmail.com</t>
  </si>
  <si>
    <t>507-899-6016</t>
  </si>
  <si>
    <t>(Sınav Tipi:YKS) (Sınav Yılı:2019) (Puan Türü:SAYISAL) (Puan:413.243)</t>
  </si>
  <si>
    <t>30.08.2000</t>
  </si>
  <si>
    <t>ERZİNCAN BİNALİ YILDIRIM ÜNİVERSİTESİ</t>
  </si>
  <si>
    <t>hsyn917hsyn@gmail.com</t>
  </si>
  <si>
    <t>552-507-7282</t>
  </si>
  <si>
    <t>(Sınav Tipi:YKS) (Sınav Yılı:2019) (Puan Türü:SAYISAL) (Puan:463.921)</t>
  </si>
  <si>
    <t>15.04.2000</t>
  </si>
  <si>
    <t>20.08.2021</t>
  </si>
  <si>
    <t>İSTANBUL AYDIN ÜNİVERSİTESİ</t>
  </si>
  <si>
    <t>oykusudetepe@gmail.com</t>
  </si>
  <si>
    <t>531-258-7724</t>
  </si>
  <si>
    <t>(Sınav Tipi:YKS) (Sınav Yılı:2018) (Puan Türü:SAYISAL) (Puan:485.763)</t>
  </si>
  <si>
    <t>24.06.2000</t>
  </si>
  <si>
    <t>MERSİN ÜNİVERSİTESİ</t>
  </si>
  <si>
    <t>09.09.2019</t>
  </si>
  <si>
    <t>aardacar@hotmail.com</t>
  </si>
  <si>
    <t>505-588-4027</t>
  </si>
  <si>
    <t>(Sınav Tipi:YKS) (Sınav Yılı:2019) (Puan Türü:SAYISAL) (Puan:457.344)</t>
  </si>
  <si>
    <t>25.08.1999</t>
  </si>
  <si>
    <t>YILDIRIM</t>
  </si>
  <si>
    <t>yldrmomeerr@gmail.com</t>
  </si>
  <si>
    <t>543-682-0723</t>
  </si>
  <si>
    <t>(Sınav Tipi:YKS) (Sınav Yılı:2018) (Puan Türü:SAYISAL) (Puan:232.429)</t>
  </si>
  <si>
    <t>03.04.2000</t>
  </si>
  <si>
    <t>lisans</t>
  </si>
  <si>
    <t>MERVE</t>
  </si>
  <si>
    <t>NURCAN</t>
  </si>
  <si>
    <t>ferhatsoyoral@gmail.com</t>
  </si>
  <si>
    <t>533-203-1545</t>
  </si>
  <si>
    <t>(Sınav Tipi:ÖSYS) (Sınav Yılı:2019) (Puan Türü:SAYISAL) (Puan:454.847)</t>
  </si>
  <si>
    <t>10.10.2001</t>
  </si>
  <si>
    <t>nisa_ceren2001@hotmail.com</t>
  </si>
  <si>
    <t>506-154-5826</t>
  </si>
  <si>
    <t>(Sınav Tipi:YKS) (Sınav Yılı:2019) (Puan Türü:SAYISAL) (Puan:450.466)</t>
  </si>
  <si>
    <t>23.08.2001</t>
  </si>
  <si>
    <t>mervee.shn16@gmail.com</t>
  </si>
  <si>
    <t>542-629-3434</t>
  </si>
  <si>
    <t>(Sınav Tipi:YKS) (Sınav Yılı:2019) (Puan Türü:SAYISAL) (Puan:446.042)</t>
  </si>
  <si>
    <t>30.01.1999</t>
  </si>
  <si>
    <t>SULTAN</t>
  </si>
  <si>
    <t>ALKAN</t>
  </si>
  <si>
    <t>sultan.alkann@hotmail.com</t>
  </si>
  <si>
    <t>537-828-8202</t>
  </si>
  <si>
    <t>(Sınav Tipi:DİĞER(Yurtdışı Sınav)-sınavsız geçiş (ek madde 2)) (Sınav Yılı:2017) (Puan Türü:MF-3) (Puan:327.880)</t>
  </si>
  <si>
    <t>29.01.1999</t>
  </si>
  <si>
    <t>07.09.2020</t>
  </si>
  <si>
    <t>kbrabstrk@gmail.com</t>
  </si>
  <si>
    <t>506-891-0291</t>
  </si>
  <si>
    <t>(Sınav Tipi:YKS) (Sınav Yılı:2019) (Puan Türü:SAYISAL) (Puan:433.431)</t>
  </si>
  <si>
    <t>08.06.1996</t>
  </si>
  <si>
    <t>Evet-Muaf</t>
  </si>
  <si>
    <t>alleynayillmaz5@gmail.com</t>
  </si>
  <si>
    <t>552-286-0052</t>
  </si>
  <si>
    <t>(Sınav Tipi:ÖSYS) (Sınav Yılı:2019) (Puan Türü:SAYISAL) (Puan:469.661)</t>
  </si>
  <si>
    <t>08.08.2000</t>
  </si>
  <si>
    <t>İSTANBUL MEDİPOL ÜNİVERSİTESİ</t>
  </si>
  <si>
    <t>KARACAN</t>
  </si>
  <si>
    <t>m.kemalkaracan@hotmail.com</t>
  </si>
  <si>
    <t>534-665-8436</t>
  </si>
  <si>
    <t>(Sınav Tipi:YKS) (Sınav Yılı:2019) (Puan Türü:SAYISAL) (Puan:446.197)</t>
  </si>
  <si>
    <t>25.11.2000</t>
  </si>
  <si>
    <t>TIP/TR</t>
  </si>
  <si>
    <t>yagciafrazeynep@gmail.com</t>
  </si>
  <si>
    <t>534-733-7342</t>
  </si>
  <si>
    <t>(Sınav Tipi:YKS) (Sınav Yılı:2019) (Puan Türü:SAYISAL) (Puan:449.023)</t>
  </si>
  <si>
    <t>02.03.2000</t>
  </si>
  <si>
    <t>SİİRT ÜNİVERSİTESİ</t>
  </si>
  <si>
    <t xml:space="preserve">Tıp Fakültesi </t>
  </si>
  <si>
    <t>ysfugrl26@gmail.com</t>
  </si>
  <si>
    <t>553-075-3244</t>
  </si>
  <si>
    <t>(Sınav Tipi:YKS) (Sınav Yılı:2019) (Puan Türü:SAYISAL) (Puan:469.066)</t>
  </si>
  <si>
    <t>25.09.2001</t>
  </si>
  <si>
    <t>Tıp fakültesİ</t>
  </si>
  <si>
    <t>dilarasu1416@gmail.com</t>
  </si>
  <si>
    <t>544-223-4680</t>
  </si>
  <si>
    <t>(Sınav Tipi:YKS) (Sınav Yılı:2019) (Puan Türü:SAYISAL) (Puan:469.979)</t>
  </si>
  <si>
    <t>14.06.2000</t>
  </si>
  <si>
    <t>YOZGAT BOZOK ÜNİVERSİTESİ</t>
  </si>
  <si>
    <t>ASYA NEVAL</t>
  </si>
  <si>
    <t>SOYORAL</t>
  </si>
  <si>
    <t>(Sınav Tipi:YKS) (Sınav Yılı:2019) (Puan Türü:SAYISAL) (Puan:454.847)</t>
  </si>
  <si>
    <t>ERYAVUZ</t>
  </si>
  <si>
    <t>eliffery2709@gmail.com</t>
  </si>
  <si>
    <t>534-719-3997</t>
  </si>
  <si>
    <t>(Sınav Tipi:YKS) (Sınav Yılı:2019) (Puan Türü:SAYISAL) (Puan:455.554)</t>
  </si>
  <si>
    <t>11.10.2000</t>
  </si>
  <si>
    <t>BEREN</t>
  </si>
  <si>
    <t>abidinates62@hotmail.com</t>
  </si>
  <si>
    <t>537-466-2361</t>
  </si>
  <si>
    <t>(Sınav Tipi:YKS) (Sınav Yılı:2019) (Puan Türü:SAYISAL) (Puan:465.660)</t>
  </si>
  <si>
    <t>17.05.2000</t>
  </si>
  <si>
    <t>sln.karadeniz@icloud.com</t>
  </si>
  <si>
    <t>531-250-6194</t>
  </si>
  <si>
    <t>11062000</t>
  </si>
  <si>
    <t>18.06.2000</t>
  </si>
  <si>
    <t>ROZALİN DENİZ</t>
  </si>
  <si>
    <t>KAYIM</t>
  </si>
  <si>
    <t>rozalin2000@hotmail.com</t>
  </si>
  <si>
    <t>532-765-3571</t>
  </si>
  <si>
    <t>(Sınav Tipi:YKS) (Sınav Yılı:2019) (Puan Türü:MF-3) (Puan:456.714)</t>
  </si>
  <si>
    <t>05.09.2000</t>
  </si>
  <si>
    <t>25.09.2019</t>
  </si>
  <si>
    <t>ZEYNEP</t>
  </si>
  <si>
    <t>TOKLU</t>
  </si>
  <si>
    <t>zynptokl@gmail.com</t>
  </si>
  <si>
    <t>507-082-3160</t>
  </si>
  <si>
    <t>(Sınav Tipi:YKS) (Sınav Yılı:2019) (Puan Türü:SAYISAL) (Puan:444.454)</t>
  </si>
  <si>
    <t>18.10.2000</t>
  </si>
  <si>
    <t>ÜSTÜNDAĞ</t>
  </si>
  <si>
    <t>elif200070@gmail.com</t>
  </si>
  <si>
    <t>534-071-3386</t>
  </si>
  <si>
    <t>(Sınav Tipi:YKS) (Sınav Yılı:2018) (Puan Türü:SAYISAL) (Puan:461.586)</t>
  </si>
  <si>
    <t>2018</t>
  </si>
  <si>
    <t>20.04.2001</t>
  </si>
  <si>
    <t>arzutacal4@hotmail.com</t>
  </si>
  <si>
    <t>535-571-6928</t>
  </si>
  <si>
    <t>(Sınav Tipi:YKS) (Sınav Yılı:2019) (Puan Türü:SAYISAL) (Puan:468.873)</t>
  </si>
  <si>
    <t>26.04.2001</t>
  </si>
  <si>
    <t>TAŞÇIKARA</t>
  </si>
  <si>
    <t>merttascikara0@gmail.com</t>
  </si>
  <si>
    <t>553-854-7498</t>
  </si>
  <si>
    <t>(Sınav Tipi:YKS) (Sınav Yılı:2019) (Puan Türü:SAYISAL) (Puan:424.950)</t>
  </si>
  <si>
    <t>17.07.2000</t>
  </si>
  <si>
    <t>berkay.cetiin7@gmail.com</t>
  </si>
  <si>
    <t>505-874-1259</t>
  </si>
  <si>
    <t>(Sınav Tipi:YKS) (Sınav Yılı:2019) (Puan Türü:SAYISAL) (Puan:468.898)</t>
  </si>
  <si>
    <t>13.01.2000</t>
  </si>
  <si>
    <t>08.09.2020</t>
  </si>
  <si>
    <t>gzm714@gmail.com</t>
  </si>
  <si>
    <t>542-835-9085</t>
  </si>
  <si>
    <t>(Sınav Tipi:YKS) (Sınav Yılı:2019) (Puan Türü:SAYISAL) (Puan:464.321)</t>
  </si>
  <si>
    <t>18.07.1999</t>
  </si>
  <si>
    <t>23.12.2000</t>
  </si>
  <si>
    <t>02.09.2021</t>
  </si>
  <si>
    <t>osmann000222@gmail.com</t>
  </si>
  <si>
    <t>553-686-8302</t>
  </si>
  <si>
    <t>(Sınav Tipi:YKS) (Sınav Yılı:2019) (Puan Türü:SAYISAL) (Puan:466.116)</t>
  </si>
  <si>
    <t>05.10.1999</t>
  </si>
  <si>
    <t>ZEYNEP AHZEN</t>
  </si>
  <si>
    <t>zeynephedwik@gmail.com</t>
  </si>
  <si>
    <t>553-105-6267</t>
  </si>
  <si>
    <t>(Sınav Tipi:YKS) (Sınav Yılı:2019) (Puan Türü:SAYISAL) (Puan:466.182)</t>
  </si>
  <si>
    <t>11.08.2001</t>
  </si>
  <si>
    <t>RECEP TAYYİP ERDOĞAN</t>
  </si>
  <si>
    <t>ÇOLAK</t>
  </si>
  <si>
    <t>oguzcolak09@gmail.com</t>
  </si>
  <si>
    <t>545-838-0334</t>
  </si>
  <si>
    <t>(Sınav Tipi:YKS) (Sınav Yılı:2019) (Puan Türü:SAYISAL) (Puan:469.160)</t>
  </si>
  <si>
    <t>08.06.2001</t>
  </si>
  <si>
    <t>iremdogan892@gmail.com</t>
  </si>
  <si>
    <t>532-492-0541</t>
  </si>
  <si>
    <t>(Sınav Tipi:YKS) (Sınav Yılı:2019) (Puan Türü:SAYISAL) (Puan:451.273)</t>
  </si>
  <si>
    <t>kubragumus15@gmail.com</t>
  </si>
  <si>
    <t>542-494-4510</t>
  </si>
  <si>
    <t>(Sınav Tipi:YKS) (Sınav Yılı:2019) (Puan Türü:SAYISAL) (Puan:442.716)</t>
  </si>
  <si>
    <t>18.12.2000</t>
  </si>
  <si>
    <t>furkanbayraker5576@gmail.com</t>
  </si>
  <si>
    <t>545-862-5576</t>
  </si>
  <si>
    <t>(Sınav Tipi:YKS) (Sınav Yılı:2019) (Puan Türü:SAYISAL) (Puan:469.515)</t>
  </si>
  <si>
    <t>25.08.2001</t>
  </si>
  <si>
    <t>enesyazici375@gmail.com</t>
  </si>
  <si>
    <t>536-222-4428</t>
  </si>
  <si>
    <t>(Sınav Tipi:YKS) (Sınav Yılı:2019) (Puan Türü:SAYISAL) (Puan:453.737)</t>
  </si>
  <si>
    <t>15.05.2001</t>
  </si>
  <si>
    <t>16.09.2019</t>
  </si>
  <si>
    <t>necipkoprulu@gmail.com</t>
  </si>
  <si>
    <t>541-213-9729</t>
  </si>
  <si>
    <t>(Sınav Tipi:YKS) (Sınav Yılı:2019) (Puan Türü:SAYISAL) (Puan:466.895)</t>
  </si>
  <si>
    <t>BİRUNİ</t>
  </si>
  <si>
    <t>tıp pr</t>
  </si>
  <si>
    <t>kevserokyay20@gmail.com</t>
  </si>
  <si>
    <t>545-415-5412</t>
  </si>
  <si>
    <t>(Sınav Tipi:YKS) (Sınav Yılı:2019) (Puan Türü:SAYISAL) (Puan:448.419)</t>
  </si>
  <si>
    <t>29.06.2000</t>
  </si>
  <si>
    <t>ARDA</t>
  </si>
  <si>
    <t>KORKMAZLAR</t>
  </si>
  <si>
    <t>korkmazlar.arda@gmail.com</t>
  </si>
  <si>
    <t>552-540-8979</t>
  </si>
  <si>
    <t>(Sınav Tipi:YKS) (Sınav Yılı:2019) (Puan Türü:SAYISAL) (Puan:462.596)</t>
  </si>
  <si>
    <t>09.05.2001</t>
  </si>
  <si>
    <t>tIP fAKÜLTESİ</t>
  </si>
  <si>
    <t>190601057@st.biruni.edu.tr</t>
  </si>
  <si>
    <t>553-630-2023</t>
  </si>
  <si>
    <t>(Sınav Tipi:YKS) (Sınav Yılı:2019) (Puan Türü:SAYISAL) (Puan:452.327)</t>
  </si>
  <si>
    <t>28.03.2000</t>
  </si>
  <si>
    <t>EMİRHAN</t>
  </si>
  <si>
    <t>YÜCE</t>
  </si>
  <si>
    <t>emirhanyuce5454@gmail.com</t>
  </si>
  <si>
    <t>553-214-2461</t>
  </si>
  <si>
    <t>(Sınav Tipi:YKS) (Sınav Yılı:2018) (Puan Türü:SAYISAL) (Puan:486.795)</t>
  </si>
  <si>
    <t>BALIKESİR ÜNİVERSİTESİ</t>
  </si>
  <si>
    <t>DENİZ</t>
  </si>
  <si>
    <t>DAĞTEKİN</t>
  </si>
  <si>
    <t>denizrortos@gmail.com</t>
  </si>
  <si>
    <t>545-306-2123</t>
  </si>
  <si>
    <t>(Sınav Tipi:YKS) (Sınav Yılı:2019) (Puan Türü:SAYISAL) (Puan:466.910)</t>
  </si>
  <si>
    <t>16.04.1999</t>
  </si>
  <si>
    <t>İBRAHİM ENES</t>
  </si>
  <si>
    <t>GÜNEŞ</t>
  </si>
  <si>
    <t>ensgns.eg@gmail.com</t>
  </si>
  <si>
    <t>506-100-6352</t>
  </si>
  <si>
    <t>(Sınav Tipi:YKS) (Sınav Yılı:2019) (Puan Türü:SAYISAL) (Puan:455.617)</t>
  </si>
  <si>
    <t>26.06.2001</t>
  </si>
  <si>
    <t>MUHAMMED ENES</t>
  </si>
  <si>
    <t>YILMAZ</t>
  </si>
  <si>
    <t>enesyilmaz7901@gmail.com</t>
  </si>
  <si>
    <t>507-886-6079</t>
  </si>
  <si>
    <t>(Sınav Tipi:YKS) (Sınav Yılı:2019) (Puan Türü:MF-3) (Puan:468.994)</t>
  </si>
  <si>
    <t>01.12.2001</t>
  </si>
  <si>
    <t>ENSAR</t>
  </si>
  <si>
    <t>KARATEKİN</t>
  </si>
  <si>
    <t>karatekinensar65@gmail.com</t>
  </si>
  <si>
    <t>535-933-1497</t>
  </si>
  <si>
    <t>(Sınav Tipi:YKS) (Sınav Yılı:2019) (Puan Türü:SAYISAL) (Puan:450.224)</t>
  </si>
  <si>
    <t>11.04.2000</t>
  </si>
  <si>
    <t>fahri-bati@hotmail.com</t>
  </si>
  <si>
    <t>546-636-6356</t>
  </si>
  <si>
    <t>(Sınav Tipi:YKS) (Sınav Yılı:2018) (Puan Türü:SAYISAL) (Puan:458.988)</t>
  </si>
  <si>
    <t>21.03.1999</t>
  </si>
  <si>
    <t>İNCE</t>
  </si>
  <si>
    <t>nurcanince4800@gmail.com</t>
  </si>
  <si>
    <t>506-144-3969</t>
  </si>
  <si>
    <t>(Sınav Tipi:YKS) (Sınav Yılı:2019) (Puan Türü:SAYISAL) (Puan:424.544)</t>
  </si>
  <si>
    <t>25.09.2020</t>
  </si>
  <si>
    <t>gezermehmetdeniz@gmail.com</t>
  </si>
  <si>
    <t>531-318-1661</t>
  </si>
  <si>
    <t>(Sınav Tipi:YKS) (Sınav Yılı:2019) (Puan Türü:SAYISAL) (Puan:450.000)</t>
  </si>
  <si>
    <t>13.08.2001</t>
  </si>
  <si>
    <t>tıp fakültsi</t>
  </si>
  <si>
    <t>18.09.2000</t>
  </si>
  <si>
    <t>22.01.2001</t>
  </si>
  <si>
    <t>ahmethqn@gmail.com</t>
  </si>
  <si>
    <t>552-468-8902</t>
  </si>
  <si>
    <t>(Sınav Tipi:YKS) (Sınav Yılı:2019) (Puan Türü:SAYISAL) (Puan:450.669)</t>
  </si>
  <si>
    <t>17.02.1999</t>
  </si>
  <si>
    <t>betac2226@hotmail.com</t>
  </si>
  <si>
    <t>538-357-2226</t>
  </si>
  <si>
    <t>(Sınav Tipi:YKS) (Sınav Yılı:2019) (Puan Türü:SAYISAL) (Puan:446.035)</t>
  </si>
  <si>
    <t>08.10.2000</t>
  </si>
  <si>
    <t>%25 burslu tıp</t>
  </si>
  <si>
    <t>azaklieliff@gmail.com</t>
  </si>
  <si>
    <t>542-580-0553</t>
  </si>
  <si>
    <t>(Sınav Tipi:YKS) (Sınav Yılı:2019) (Puan Türü:SAYISAL) (Puan:471.519)</t>
  </si>
  <si>
    <t>27.06.2000</t>
  </si>
  <si>
    <t>seymagogebakann@gmail.com</t>
  </si>
  <si>
    <t>544-264-5938</t>
  </si>
  <si>
    <t>(Sınav Tipi:YKS) (Sınav Yılı:2019) (Puan Türü:SAYISAL) (Puan:469.173)</t>
  </si>
  <si>
    <t>20.04.2000</t>
  </si>
  <si>
    <t>ELİF HİLAL</t>
  </si>
  <si>
    <t>TERZİOĞLU</t>
  </si>
  <si>
    <t>elifhilal1903@gmail.com</t>
  </si>
  <si>
    <t>535-892-4137</t>
  </si>
  <si>
    <t>(Sınav Tipi:ÖSYS) (Sınav Yılı:2019) (Puan Türü:SAYISAL) (Puan:465.628)</t>
  </si>
  <si>
    <t>07.01.2000</t>
  </si>
  <si>
    <t>19.8.2019</t>
  </si>
  <si>
    <t>furkandalkiran257@gmail.com</t>
  </si>
  <si>
    <t>534-665-2545</t>
  </si>
  <si>
    <t>(Sınav Tipi:ÖSYS) (Sınav Yılı:2019) (Puan Türü:SAYISAL) (Puan:467.214)</t>
  </si>
  <si>
    <t>26.08.1999</t>
  </si>
  <si>
    <t xml:space="preserve">20.08.2019  </t>
  </si>
  <si>
    <t>ATAGÜNDÜZ</t>
  </si>
  <si>
    <t>esmanuratagunduz@gmail.com</t>
  </si>
  <si>
    <t>542-497-8365</t>
  </si>
  <si>
    <t>(Sınav Tipi:YKS) (Sınav Yılı:2019) (Puan Türü:SAYISAL) (Puan:467.373)</t>
  </si>
  <si>
    <t>20.10.1999</t>
  </si>
  <si>
    <t>TIP Prog(%50 BURSLU)</t>
  </si>
  <si>
    <t>İSMAİL UTKU</t>
  </si>
  <si>
    <t>AKGÜL</t>
  </si>
  <si>
    <t>UTKUAKGL@GMAIL.COM</t>
  </si>
  <si>
    <t>543-870-4931</t>
  </si>
  <si>
    <t>(Sınav Tipi:YKS) (Sınav Yılı:2019) (Puan Türü:SAYISAL) (Puan:472.408)</t>
  </si>
  <si>
    <t>tIP FAKÜLTESİ</t>
  </si>
  <si>
    <t>tugrulibrahim19@gmail.com</t>
  </si>
  <si>
    <t>542-253-9823</t>
  </si>
  <si>
    <t>(Sınav Tipi:YKS) (Sınav Yılı:2019) (Puan Türü:MF-4) (Puan:460.712)</t>
  </si>
  <si>
    <t>11.03.2001</t>
  </si>
  <si>
    <t>(Sınav Tipi:YKS) (Sınav Yılı:2019) (Puan Türü:SAYISAL) (Puan:456.714)</t>
  </si>
  <si>
    <t>dumanli.anil@gmail.com</t>
  </si>
  <si>
    <t>535-261-9701</t>
  </si>
  <si>
    <t>(Sınav Tipi:YKS) (Sınav Yılı:2019) (Puan Türü:SAYISAL) (Puan:469.679)</t>
  </si>
  <si>
    <t>05.05.2001</t>
  </si>
  <si>
    <t>TAYYİP ULVİ</t>
  </si>
  <si>
    <t>ELMAS</t>
  </si>
  <si>
    <t>tyyipelmas@hotmail.com</t>
  </si>
  <si>
    <t>539-210-3383</t>
  </si>
  <si>
    <t>(Sınav Tipi:YKS) (Sınav Yılı:2019) (Puan Türü:SAYISAL) (Puan:499.650)</t>
  </si>
  <si>
    <t>17.01.2001</t>
  </si>
  <si>
    <t>ONDOKUZ MAYIS ÜNİVERSİTESİ</t>
  </si>
  <si>
    <t>zehravural22@gmail.com</t>
  </si>
  <si>
    <t>506-155-0379</t>
  </si>
  <si>
    <t>(Sınav Tipi:YKS) (Sınav Yılı:2019) (Puan Türü:SAYISAL) (Puan:446.320)</t>
  </si>
  <si>
    <t>10.11.1999</t>
  </si>
  <si>
    <t>07.08.2020</t>
  </si>
  <si>
    <t>08.02.2001</t>
  </si>
  <si>
    <t>bburak_27@hotmail.com</t>
  </si>
  <si>
    <t>506-867-3680</t>
  </si>
  <si>
    <t>(Sınav Tipi:ÖSYS) (Sınav Yılı:2014) (Puan Türü:MF-3) (Puan:418.424)</t>
  </si>
  <si>
    <t>05.04.1995</t>
  </si>
  <si>
    <t>08.09.2014</t>
  </si>
  <si>
    <t>yusaemir.22@gmail.com</t>
  </si>
  <si>
    <t>549-717-2001</t>
  </si>
  <si>
    <t>(Sınav Tipi:YKS) (Sınav Yılı:2019) (Puan Türü:SAYISAL) (Puan:466.736)</t>
  </si>
  <si>
    <t>17.07.2001</t>
  </si>
  <si>
    <t>bodrumsu_dilara@hotmail.com</t>
  </si>
  <si>
    <t>536-303-5563</t>
  </si>
  <si>
    <t>(Sınav Tipi:YKS) (Sınav Yılı:2019) (Puan Türü:SAYISAL) (Puan:446.525)</t>
  </si>
  <si>
    <t>22.02.2000</t>
  </si>
  <si>
    <t>tıp tr</t>
  </si>
  <si>
    <t>kmulhan@gmail.com</t>
  </si>
  <si>
    <t>534-927-5709</t>
  </si>
  <si>
    <t>(Sınav Tipi:YKS) (Sınav Yılı:2018) (Puan Türü:SAYISAL) (Puan:431.914)</t>
  </si>
  <si>
    <t>24.02.1999</t>
  </si>
  <si>
    <t>13.09.2019</t>
  </si>
  <si>
    <t>edanuragbuga@hotmail.com.tr</t>
  </si>
  <si>
    <t>545-652-0620</t>
  </si>
  <si>
    <t>(Sınav Tipi:YKS) (Sınav Yılı:2019) (Puan Türü:SAYISAL) (Puan:467.285)</t>
  </si>
  <si>
    <t>02.08.1999</t>
  </si>
  <si>
    <t>numanbozdag123@gmail.com</t>
  </si>
  <si>
    <t>545-860-2061</t>
  </si>
  <si>
    <t>(Sınav Tipi:YKS) (Sınav Yılı:2019) (Puan Türü:SAYISAL) (Puan:462.549)</t>
  </si>
  <si>
    <t>22.05.2000</t>
  </si>
  <si>
    <t>16.09.2020</t>
  </si>
  <si>
    <t>zeynepyuksel00@gmail.com</t>
  </si>
  <si>
    <t>507-699-9556</t>
  </si>
  <si>
    <t>(Sınav Tipi:YKS) (Sınav Yılı:2019) (Puan Türü:SAYISAL) (Puan:466.875)</t>
  </si>
  <si>
    <t>MELİS</t>
  </si>
  <si>
    <t>KAYACI</t>
  </si>
  <si>
    <t>meliskayaci88@gmail.com</t>
  </si>
  <si>
    <t>541-476-2816</t>
  </si>
  <si>
    <t>(Sınav Tipi:YKS) (Sınav Yılı:2019) (Puan Türü:SAYISAL) (Puan:427.580)</t>
  </si>
  <si>
    <t>22.09.2000</t>
  </si>
  <si>
    <t>06.08.2016</t>
  </si>
  <si>
    <t>ilayda001ada@hotmail.com</t>
  </si>
  <si>
    <t>507-515-3580</t>
  </si>
  <si>
    <t>(Sınav Tipi:YKS) (Sınav Yılı:2019) (Puan Türü:SAYISAL) (Puan:458.028)</t>
  </si>
  <si>
    <t>27.04.2001</t>
  </si>
  <si>
    <t xml:space="preserve">TIP FAKÜLTESİ </t>
  </si>
  <si>
    <t>TIP DOKTORLUĞU</t>
  </si>
  <si>
    <t>HAMID</t>
  </si>
  <si>
    <t>PIRIYEV</t>
  </si>
  <si>
    <t>hamidpiriyev@hotmail.com</t>
  </si>
  <si>
    <t>053-994-0691</t>
  </si>
  <si>
    <t>(Sınav Tipi:DİĞER(Yurtdışı Sınav)-kunib yös) (Sınav Yılı:2019) (Puan Türü:SAYISAL) (Puan:000.000)</t>
  </si>
  <si>
    <t>28.08.2001</t>
  </si>
  <si>
    <t xml:space="preserve"> Tıp Fakültesi</t>
  </si>
  <si>
    <t>Azerbaycan / Azerbaijan</t>
  </si>
  <si>
    <t xml:space="preserve"> 17.09.2019</t>
  </si>
  <si>
    <t>kudretnurfirat@gmail.com</t>
  </si>
  <si>
    <t>545-845-5658</t>
  </si>
  <si>
    <t>(Sınav Tipi:YKS) (Sınav Yılı:2019) (Puan Türü:SAYISAL) (Puan:448.940)</t>
  </si>
  <si>
    <t>10.10.2000</t>
  </si>
  <si>
    <t>sumeyrasoydan77@outlook.com</t>
  </si>
  <si>
    <t>553-931-9404</t>
  </si>
  <si>
    <t>17.11.1998</t>
  </si>
  <si>
    <t>Tip</t>
  </si>
  <si>
    <t>gizem_24_07@hotmail.com</t>
  </si>
  <si>
    <t>531-916-1012</t>
  </si>
  <si>
    <t>24.07.1999</t>
  </si>
  <si>
    <t>EYLÜL DENİZ</t>
  </si>
  <si>
    <t>HEKİMOĞLU</t>
  </si>
  <si>
    <t>eyluldenizhekim98@gmail.com</t>
  </si>
  <si>
    <t>552-748-0698</t>
  </si>
  <si>
    <t>(Sınav Tipi:YKS) (Sınav Yılı:2018) (Puan Türü:MF-3) (Puan:439.913)</t>
  </si>
  <si>
    <t>16.06.1998</t>
  </si>
  <si>
    <t>29.08.2019</t>
  </si>
  <si>
    <t>YAĞMUR</t>
  </si>
  <si>
    <t>ÖZÇOBAN</t>
  </si>
  <si>
    <t>yagmur.ozcoban@outlook.com</t>
  </si>
  <si>
    <t>543-240-1944</t>
  </si>
  <si>
    <t>(Sınav Tipi:YKS) (Sınav Yılı:2019) (Puan Türü:SAYISAL) (Puan:443.825)</t>
  </si>
  <si>
    <t>canh2okskcgl@gmail.com</t>
  </si>
  <si>
    <t>050-617-7879</t>
  </si>
  <si>
    <t>(Sınav Tipi:YKS) (Sınav Yılı:2019) (Puan Türü:SAYISAL) (Puan:448.652)</t>
  </si>
  <si>
    <t>01.10.2000</t>
  </si>
  <si>
    <t>aydin_merve2011@hotmail.com</t>
  </si>
  <si>
    <t>543-275-3301</t>
  </si>
  <si>
    <t>(Sınav Tipi:YKS) (Sınav Yılı:2019) (Puan Türü:SAYISAL) (Puan:443.525)</t>
  </si>
  <si>
    <t>03.09.2000</t>
  </si>
  <si>
    <t>senabot@outlook.com</t>
  </si>
  <si>
    <t>544-445-2138</t>
  </si>
  <si>
    <t>(Sınav Tipi:YKS) (Sınav Yılı:2019) (Puan Türü:SAYISAL) (Puan:460.884)</t>
  </si>
  <si>
    <t>03.07.2001</t>
  </si>
  <si>
    <t>KARABÜK ÜNİVERSİTESİ</t>
  </si>
  <si>
    <t>hllnyr@hotmail.com</t>
  </si>
  <si>
    <t>535-306-7169</t>
  </si>
  <si>
    <t>(Sınav Tipi:ÖSYS) (Sınav Yılı:2019) (Puan Türü:SAYISAL) (Puan:465.118)</t>
  </si>
  <si>
    <t>asiyekilic.3463@gmail.com</t>
  </si>
  <si>
    <t>534-363-9106</t>
  </si>
  <si>
    <t>(Sınav Tipi:YKS) (Sınav Yılı:2019) (Puan Türü:SAYISAL) (Puan:450.337)</t>
  </si>
  <si>
    <t>serkantuna3464@gmail.com</t>
  </si>
  <si>
    <t>544-335-6842</t>
  </si>
  <si>
    <t>06.08.2000</t>
  </si>
  <si>
    <t>18.08.2019</t>
  </si>
  <si>
    <t>ozdoganmuhammedemin@gmail.com</t>
  </si>
  <si>
    <t>543-350-3615</t>
  </si>
  <si>
    <t>(Sınav Tipi:ÖSYS) (Sınav Yılı:2016) (Puan Türü:MF-3) (Puan:485.134)</t>
  </si>
  <si>
    <t>01.03.1997</t>
  </si>
  <si>
    <t>15.08.2016</t>
  </si>
  <si>
    <t>eceucdu@gmail.com</t>
  </si>
  <si>
    <t>545-413-3143</t>
  </si>
  <si>
    <t>(Sınav Tipi:YKS) (Sınav Yılı:2019) (Puan Türü:SAYISAL) (Puan:458.968)</t>
  </si>
  <si>
    <t>PINAR</t>
  </si>
  <si>
    <t>ZAİMOĞLU</t>
  </si>
  <si>
    <t>pinarzaimoglu35@gmail.com</t>
  </si>
  <si>
    <t>546-591-5845</t>
  </si>
  <si>
    <t>(Sınav Tipi:YKS) (Sınav Yılı:2019) (Puan Türü:SAYISAL) (Puan:463.342)</t>
  </si>
  <si>
    <t>TIP(TÜRKÇE)</t>
  </si>
  <si>
    <t>02.10.2020</t>
  </si>
  <si>
    <t>frknkorucu@gmail.com</t>
  </si>
  <si>
    <t>534-075-3484</t>
  </si>
  <si>
    <t>27.11.1999</t>
  </si>
  <si>
    <t>Sonuç/Açıklama</t>
  </si>
  <si>
    <t>Sınav Bilgileri (Y-MF3/ Y-SAY)</t>
  </si>
  <si>
    <t>Geçersiz Başvuru (Eksik belge. Disiplin cezası belgesi eksiktir.)</t>
  </si>
  <si>
    <t>Geçersiz Başvuru (Tekrarlayan başvuru yapılmıştır. Eksik belge. Disiplin cezası belgesi eksiktir.)</t>
  </si>
  <si>
    <t>Geçersiz Başvuru (Eksik belge. Transkript belgesi eksiktir.)</t>
  </si>
  <si>
    <t>(Sınav Tipi:YKS) (Sınav Yılı:2019) (Puan Türü:SAYISAL) (Puan:454.075)</t>
  </si>
  <si>
    <t>(Sınav Tipi:YKS) (Sınav Yılı:2019) (Puan Türü:SAYISAL) (Puan:464.895)</t>
  </si>
  <si>
    <t>(Sınav Tipi:YKS) (Sınav Yılı:2018) (Puan Türü:SAYISAL) (Puan:440.489)</t>
  </si>
  <si>
    <t>Geçersiz başvuru (Eksik belge)</t>
  </si>
  <si>
    <t>(Sınav Tipi:YKS) (Sınav Yılı:2018) (Puan Türü:SAYISAL) (Puan:459.156)</t>
  </si>
  <si>
    <t>Geçersiz Başvuru (50 bin barajının dışındadır.)</t>
  </si>
  <si>
    <t>(Sınav Tipi:YKS) (Sınav Yılı:2019) (Puan Türü:SAYISAL) (Puan:435.199)</t>
  </si>
  <si>
    <t>ÖSYM Puanı</t>
  </si>
  <si>
    <t>Puan Yılı</t>
  </si>
  <si>
    <t>Taban Puan</t>
  </si>
  <si>
    <t>Başarı Puanı</t>
  </si>
  <si>
    <t>Kazanamadı (Ders içerikleri %90 uyumlu değildir. Md.6/b)</t>
  </si>
  <si>
    <t>Geçersiz Başvuru (75 GANO şartını sağlamamaktadır. Md.6/a)</t>
  </si>
  <si>
    <t xml:space="preserve">Geçersiz Başvuru (75 GANO şartını sağlamamaktadır. Md.6/a. Eksik belge. Disiplin cezası belgesi eksiktir.) </t>
  </si>
  <si>
    <t>Geçersiz Başvuru (75 GANO şartını sağlamamaktadır. Md.6/a. 50 bin barajının dışındadır.)</t>
  </si>
  <si>
    <t>104*****868</t>
  </si>
  <si>
    <t>405*****974</t>
  </si>
  <si>
    <t>333*****638</t>
  </si>
  <si>
    <t>544*****410</t>
  </si>
  <si>
    <t>323*****414</t>
  </si>
  <si>
    <t>100*****270</t>
  </si>
  <si>
    <t>415*****698</t>
  </si>
  <si>
    <t>100*****754</t>
  </si>
  <si>
    <t>215*****014</t>
  </si>
  <si>
    <t>681*****706</t>
  </si>
  <si>
    <t>298*****544</t>
  </si>
  <si>
    <t>279*****234</t>
  </si>
  <si>
    <t>567*****544</t>
  </si>
  <si>
    <t>121*****700</t>
  </si>
  <si>
    <t>311*****666</t>
  </si>
  <si>
    <t>106*****168</t>
  </si>
  <si>
    <t>141*****206</t>
  </si>
  <si>
    <t>430*****890</t>
  </si>
  <si>
    <t>349*****426</t>
  </si>
  <si>
    <t>113*****698</t>
  </si>
  <si>
    <t>528*****646</t>
  </si>
  <si>
    <t>716*****174</t>
  </si>
  <si>
    <t>494*****754</t>
  </si>
  <si>
    <t>240*****626</t>
  </si>
  <si>
    <t>503*****322</t>
  </si>
  <si>
    <t>550*****642</t>
  </si>
  <si>
    <t>191*****260</t>
  </si>
  <si>
    <t>428*****566</t>
  </si>
  <si>
    <t>164*****792</t>
  </si>
  <si>
    <t>416*****944</t>
  </si>
  <si>
    <t>212*****720</t>
  </si>
  <si>
    <t>491*****670</t>
  </si>
  <si>
    <t>685*****534</t>
  </si>
  <si>
    <t>303*****762</t>
  </si>
  <si>
    <t>304*****392</t>
  </si>
  <si>
    <t>334*****354</t>
  </si>
  <si>
    <t>147*****282</t>
  </si>
  <si>
    <t>215*****620</t>
  </si>
  <si>
    <t>682*****434</t>
  </si>
  <si>
    <t>216*****468</t>
  </si>
  <si>
    <t>261*****108</t>
  </si>
  <si>
    <t>699*****752</t>
  </si>
  <si>
    <t>289*****174</t>
  </si>
  <si>
    <t>212*****864</t>
  </si>
  <si>
    <t>279*****454</t>
  </si>
  <si>
    <t>177*****242</t>
  </si>
  <si>
    <t>181*****126</t>
  </si>
  <si>
    <t>172*****880</t>
  </si>
  <si>
    <t>379*****838</t>
  </si>
  <si>
    <t>157*****850</t>
  </si>
  <si>
    <t>420*****420</t>
  </si>
  <si>
    <t>198*****128</t>
  </si>
  <si>
    <t>492*****624</t>
  </si>
  <si>
    <t>225*****208</t>
  </si>
  <si>
    <t>240*****066</t>
  </si>
  <si>
    <t>486*****640</t>
  </si>
  <si>
    <t>374*****272</t>
  </si>
  <si>
    <t>209*****210</t>
  </si>
  <si>
    <t>334*****566</t>
  </si>
  <si>
    <t>576*****234</t>
  </si>
  <si>
    <t>523*****008</t>
  </si>
  <si>
    <t>145*****348</t>
  </si>
  <si>
    <t>313*****640</t>
  </si>
  <si>
    <t>511*****636</t>
  </si>
  <si>
    <t>248*****224</t>
  </si>
  <si>
    <t>107*****220</t>
  </si>
  <si>
    <t>412*****498</t>
  </si>
  <si>
    <t>425*****952</t>
  </si>
  <si>
    <t>153*****078</t>
  </si>
  <si>
    <t>432*****476</t>
  </si>
  <si>
    <t>389*****666</t>
  </si>
  <si>
    <t>315*****454</t>
  </si>
  <si>
    <t>204*****538</t>
  </si>
  <si>
    <t>533*****568</t>
  </si>
  <si>
    <t>158*****000</t>
  </si>
  <si>
    <t>290*****088</t>
  </si>
  <si>
    <t>379*****988</t>
  </si>
  <si>
    <t>532*****552</t>
  </si>
  <si>
    <t>222*****448</t>
  </si>
  <si>
    <t>215*****392</t>
  </si>
  <si>
    <t>188*****408</t>
  </si>
  <si>
    <t>224*****760</t>
  </si>
  <si>
    <t>509*****824</t>
  </si>
  <si>
    <t>307*****232</t>
  </si>
  <si>
    <t>600*****526</t>
  </si>
  <si>
    <t>352*****506</t>
  </si>
  <si>
    <t>453*****476</t>
  </si>
  <si>
    <t>349*****896</t>
  </si>
  <si>
    <t>310*****076</t>
  </si>
  <si>
    <t>284*****788</t>
  </si>
  <si>
    <t>354*****900</t>
  </si>
  <si>
    <t>228*****654</t>
  </si>
  <si>
    <t>213*****362</t>
  </si>
  <si>
    <t>415*****114</t>
  </si>
  <si>
    <t>101*****262</t>
  </si>
  <si>
    <t>133*****616</t>
  </si>
  <si>
    <t>146*****684</t>
  </si>
  <si>
    <t>110*****102</t>
  </si>
  <si>
    <t>607*****726</t>
  </si>
  <si>
    <t>181*****688</t>
  </si>
  <si>
    <t>299*****918</t>
  </si>
  <si>
    <t>997*****854</t>
  </si>
  <si>
    <t>AZAKLI</t>
  </si>
  <si>
    <t>BOT</t>
  </si>
  <si>
    <t>YÜKSEL</t>
  </si>
  <si>
    <t>AÇIL</t>
  </si>
  <si>
    <t>TACAL</t>
  </si>
  <si>
    <t>KILIÇ</t>
  </si>
  <si>
    <t>YAĞCI</t>
  </si>
  <si>
    <t>AHMETOĞLU</t>
  </si>
  <si>
    <t>ŞAHİN</t>
  </si>
  <si>
    <t>ARSLAN</t>
  </si>
  <si>
    <t>DALKIRAN</t>
  </si>
  <si>
    <t>ÖZER</t>
  </si>
  <si>
    <t>KORUCU</t>
  </si>
  <si>
    <t>YAZICI</t>
  </si>
  <si>
    <t>AKKAYA</t>
  </si>
  <si>
    <t>HARDAL</t>
  </si>
  <si>
    <t>ŞEN</t>
  </si>
  <si>
    <t>NAYIR</t>
  </si>
  <si>
    <t>BAHADIR</t>
  </si>
  <si>
    <t>UÇDU</t>
  </si>
  <si>
    <t>ÖZDOĞAN</t>
  </si>
  <si>
    <t>SAĞLAM</t>
  </si>
  <si>
    <t>BAYRAKER</t>
  </si>
  <si>
    <t>KAŞIKCIOĞLU</t>
  </si>
  <si>
    <t>KAYA</t>
  </si>
  <si>
    <t>DUMANLI</t>
  </si>
  <si>
    <t>DOĞAN</t>
  </si>
  <si>
    <t>TEPE</t>
  </si>
  <si>
    <t>ŞENGÜL</t>
  </si>
  <si>
    <t>TAŞ</t>
  </si>
  <si>
    <t>MULHAN</t>
  </si>
  <si>
    <t>KARADENİZ</t>
  </si>
  <si>
    <t>AĞBUGA</t>
  </si>
  <si>
    <t>ACAR</t>
  </si>
  <si>
    <t>ARSLANĞRAY</t>
  </si>
  <si>
    <t>BOZDAĞ</t>
  </si>
  <si>
    <t>TUĞRUL</t>
  </si>
  <si>
    <t>SOYDAN</t>
  </si>
  <si>
    <t>FIRAT</t>
  </si>
  <si>
    <t>BULUT</t>
  </si>
  <si>
    <t>AKOĞLU</t>
  </si>
  <si>
    <t>KÖPRÜLÜ</t>
  </si>
  <si>
    <t>GÖGEBAKAN</t>
  </si>
  <si>
    <t>UĞURLU</t>
  </si>
  <si>
    <t>ATALAY</t>
  </si>
  <si>
    <t>OKYAY</t>
  </si>
  <si>
    <t>BAŞ</t>
  </si>
  <si>
    <t>ÖZATA</t>
  </si>
  <si>
    <t>GÜMÜŞ</t>
  </si>
  <si>
    <t>BATI</t>
  </si>
  <si>
    <t>ÇETİN</t>
  </si>
  <si>
    <t>GEZER</t>
  </si>
  <si>
    <t>BAŞTÜRK</t>
  </si>
  <si>
    <t>KARATAŞ</t>
  </si>
  <si>
    <t>ÖZKIDIK</t>
  </si>
  <si>
    <t>ÖZĞAN</t>
  </si>
  <si>
    <t>SENA</t>
  </si>
  <si>
    <t>SERKAN</t>
  </si>
  <si>
    <t>BETÜL</t>
  </si>
  <si>
    <t>ARZU</t>
  </si>
  <si>
    <t>ASİYE</t>
  </si>
  <si>
    <t>AFRA ZEYNEP</t>
  </si>
  <si>
    <t>YUŞA EMİR</t>
  </si>
  <si>
    <t>NİSA CEREN</t>
  </si>
  <si>
    <t>GİZEM</t>
  </si>
  <si>
    <t>FURKAN</t>
  </si>
  <si>
    <t>BÜŞRA</t>
  </si>
  <si>
    <t>MERT FATİH</t>
  </si>
  <si>
    <t>DEMET</t>
  </si>
  <si>
    <t>İLAYDA</t>
  </si>
  <si>
    <t>FATMANUR</t>
  </si>
  <si>
    <t>HİLAL</t>
  </si>
  <si>
    <t>SÜMEYYE ESRA</t>
  </si>
  <si>
    <t>ECE</t>
  </si>
  <si>
    <t>SEMİH EREN</t>
  </si>
  <si>
    <t>ZEHRA ŞEYDA</t>
  </si>
  <si>
    <t>MUHAMMED EMİN</t>
  </si>
  <si>
    <t>BEYZANUR</t>
  </si>
  <si>
    <t>CANSU</t>
  </si>
  <si>
    <t>MUHAMMED ERŞAD</t>
  </si>
  <si>
    <t>ANIL TUĞRUL</t>
  </si>
  <si>
    <t>İREM</t>
  </si>
  <si>
    <t>ÖYKÜ SUDE</t>
  </si>
  <si>
    <t>ALEYNA</t>
  </si>
  <si>
    <t>DİLARA</t>
  </si>
  <si>
    <t>FEYZA GÜZİN</t>
  </si>
  <si>
    <t>KEREM NURİ</t>
  </si>
  <si>
    <t>SELİN</t>
  </si>
  <si>
    <t>MEHMET</t>
  </si>
  <si>
    <t>EDA NUR</t>
  </si>
  <si>
    <t>ESMA NUR</t>
  </si>
  <si>
    <t>ZEYNEP ARDA</t>
  </si>
  <si>
    <t>MUHARREM</t>
  </si>
  <si>
    <t>MUHAMMET NUMAN</t>
  </si>
  <si>
    <t>İBRAHİM SELİM</t>
  </si>
  <si>
    <t>SÜMEYRA</t>
  </si>
  <si>
    <t>ASYA ŞEVVAL</t>
  </si>
  <si>
    <t>KUDRET NUR</t>
  </si>
  <si>
    <t>MUSTAFA KEMAL</t>
  </si>
  <si>
    <t>AHMET HAKAN</t>
  </si>
  <si>
    <t>NECİP FAZIL</t>
  </si>
  <si>
    <t>ŞEYMA NUR</t>
  </si>
  <si>
    <t>YUSUF ŞİRİN</t>
  </si>
  <si>
    <t>ZEYNEL ABİDİN</t>
  </si>
  <si>
    <t>BİLGE</t>
  </si>
  <si>
    <t>KEVSER</t>
  </si>
  <si>
    <t>KÜBRA</t>
  </si>
  <si>
    <t>FAHRİ CEM</t>
  </si>
  <si>
    <t>ÖMER BERKAY</t>
  </si>
  <si>
    <t>ŞEVVAL ZÜLAL</t>
  </si>
  <si>
    <t>MEHMET DENİZ</t>
  </si>
  <si>
    <t>ZEHRA</t>
  </si>
  <si>
    <t>HATİCE KÜBRA</t>
  </si>
  <si>
    <t>NUR ALEYNA</t>
  </si>
  <si>
    <t>ESMA</t>
  </si>
  <si>
    <t>BURAK</t>
  </si>
  <si>
    <t>ÖMER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</si>
</sst>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yy\ hh:mm:ss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172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50" applyFont="1" applyFill="1" applyBorder="1" applyAlignment="1">
      <alignment/>
      <protection/>
    </xf>
    <xf numFmtId="0" fontId="0" fillId="33" borderId="12" xfId="52" applyFont="1" applyFill="1" applyBorder="1" applyAlignment="1">
      <alignment/>
      <protection/>
    </xf>
    <xf numFmtId="0" fontId="0" fillId="33" borderId="12" xfId="0" applyFill="1" applyBorder="1" applyAlignment="1">
      <alignment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3" xfId="51"/>
    <cellStyle name="Normal 4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F232"/>
  <sheetViews>
    <sheetView tabSelected="1" zoomScale="130" zoomScaleNormal="130" zoomScalePageLayoutView="0" workbookViewId="0" topLeftCell="M1">
      <pane ySplit="1" topLeftCell="A2" activePane="bottomLeft" state="frozen"/>
      <selection pane="topLeft" activeCell="A1" sqref="A1"/>
      <selection pane="bottomLeft" activeCell="AF1" sqref="AF1:AF111"/>
    </sheetView>
  </sheetViews>
  <sheetFormatPr defaultColWidth="9.140625" defaultRowHeight="15"/>
  <cols>
    <col min="1" max="1" width="24.28125" style="1" customWidth="1"/>
    <col min="2" max="2" width="20.28125" style="1" customWidth="1"/>
    <col min="3" max="3" width="17.00390625" style="9" bestFit="1" customWidth="1"/>
    <col min="4" max="5" width="28.57421875" style="1" customWidth="1"/>
    <col min="6" max="6" width="28.57421875" style="4" customWidth="1"/>
    <col min="7" max="9" width="28.57421875" style="1" customWidth="1"/>
    <col min="10" max="10" width="19.57421875" style="9" bestFit="1" customWidth="1"/>
    <col min="11" max="11" width="45.8515625" style="1" customWidth="1"/>
    <col min="12" max="12" width="99.57421875" style="1" bestFit="1" customWidth="1"/>
    <col min="13" max="13" width="13.7109375" style="1" bestFit="1" customWidth="1"/>
    <col min="14" max="14" width="10.57421875" style="1" bestFit="1" customWidth="1"/>
    <col min="15" max="15" width="13.421875" style="1" bestFit="1" customWidth="1"/>
    <col min="16" max="16" width="11.00390625" style="9" bestFit="1" customWidth="1"/>
    <col min="17" max="17" width="16.00390625" style="9" bestFit="1" customWidth="1"/>
    <col min="18" max="31" width="28.57421875" style="1" customWidth="1"/>
    <col min="32" max="32" width="88.28125" style="6" bestFit="1" customWidth="1"/>
    <col min="33" max="33" width="12.421875" style="6" customWidth="1"/>
    <col min="34" max="34" width="13.00390625" style="6" customWidth="1"/>
    <col min="35" max="35" width="9.140625" style="6" customWidth="1"/>
    <col min="36" max="36" width="10.7109375" style="6" customWidth="1"/>
    <col min="37" max="16384" width="9.140625" style="6" customWidth="1"/>
  </cols>
  <sheetData>
    <row r="1" spans="1:32" ht="15">
      <c r="A1" s="10" t="s">
        <v>0</v>
      </c>
      <c r="B1" s="10" t="s">
        <v>1</v>
      </c>
      <c r="C1" s="7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9" t="s">
        <v>9</v>
      </c>
      <c r="K1" s="1" t="s">
        <v>10</v>
      </c>
      <c r="L1" s="10" t="s">
        <v>618</v>
      </c>
      <c r="M1" s="10" t="s">
        <v>629</v>
      </c>
      <c r="N1" s="10" t="s">
        <v>630</v>
      </c>
      <c r="O1" s="10" t="s">
        <v>631</v>
      </c>
      <c r="P1" s="9" t="s">
        <v>20</v>
      </c>
      <c r="Q1" s="7" t="s">
        <v>632</v>
      </c>
      <c r="R1" s="1" t="s">
        <v>11</v>
      </c>
      <c r="S1" s="1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21</v>
      </c>
      <c r="AB1" s="1" t="s">
        <v>22</v>
      </c>
      <c r="AC1" s="1" t="s">
        <v>23</v>
      </c>
      <c r="AD1" s="1" t="s">
        <v>24</v>
      </c>
      <c r="AE1" s="1" t="s">
        <v>25</v>
      </c>
      <c r="AF1" s="21" t="s">
        <v>617</v>
      </c>
    </row>
    <row r="2" spans="1:32" ht="15">
      <c r="A2" s="1" t="s">
        <v>150</v>
      </c>
      <c r="B2" s="1" t="s">
        <v>739</v>
      </c>
      <c r="C2" s="5" t="s">
        <v>637</v>
      </c>
      <c r="D2" s="1" t="s">
        <v>446</v>
      </c>
      <c r="E2" s="1" t="s">
        <v>447</v>
      </c>
      <c r="F2" s="4">
        <v>44783.51527427083</v>
      </c>
      <c r="G2" s="1" t="s">
        <v>26</v>
      </c>
      <c r="H2" s="1" t="s">
        <v>27</v>
      </c>
      <c r="I2" s="1" t="s">
        <v>27</v>
      </c>
      <c r="J2" s="5">
        <v>4</v>
      </c>
      <c r="K2" s="1" t="s">
        <v>49</v>
      </c>
      <c r="L2" s="1" t="s">
        <v>448</v>
      </c>
      <c r="M2" s="8">
        <v>471.519</v>
      </c>
      <c r="N2" s="1">
        <v>2019</v>
      </c>
      <c r="O2" s="1">
        <v>470.68814</v>
      </c>
      <c r="P2" s="5">
        <v>95.8</v>
      </c>
      <c r="Q2" s="5">
        <f>(M2/O2)*100*0.6+(P2*0.4)</f>
        <v>98.42591216511212</v>
      </c>
      <c r="R2" s="1" t="s">
        <v>449</v>
      </c>
      <c r="S2" s="1" t="s">
        <v>88</v>
      </c>
      <c r="T2" s="1" t="s">
        <v>40</v>
      </c>
      <c r="U2" s="1" t="s">
        <v>30</v>
      </c>
      <c r="V2" s="1" t="s">
        <v>31</v>
      </c>
      <c r="W2" s="1" t="s">
        <v>30</v>
      </c>
      <c r="X2" s="1" t="s">
        <v>32</v>
      </c>
      <c r="Y2" s="1" t="s">
        <v>33</v>
      </c>
      <c r="Z2" s="1" t="s">
        <v>34</v>
      </c>
      <c r="AA2" s="1" t="s">
        <v>65</v>
      </c>
      <c r="AB2" s="1" t="s">
        <v>36</v>
      </c>
      <c r="AC2" s="1" t="s">
        <v>36</v>
      </c>
      <c r="AD2" s="1" t="s">
        <v>37</v>
      </c>
      <c r="AE2" s="3" t="s">
        <v>38</v>
      </c>
      <c r="AF2" s="22" t="s">
        <v>633</v>
      </c>
    </row>
    <row r="3" spans="1:32" ht="15">
      <c r="A3" s="1" t="s">
        <v>487</v>
      </c>
      <c r="B3" s="1" t="s">
        <v>488</v>
      </c>
      <c r="C3" s="5" t="s">
        <v>638</v>
      </c>
      <c r="D3" s="1" t="s">
        <v>489</v>
      </c>
      <c r="E3" s="1" t="s">
        <v>490</v>
      </c>
      <c r="F3" s="4">
        <v>44784.75137048611</v>
      </c>
      <c r="G3" s="1" t="s">
        <v>26</v>
      </c>
      <c r="H3" s="1" t="s">
        <v>27</v>
      </c>
      <c r="I3" s="1" t="s">
        <v>27</v>
      </c>
      <c r="J3" s="5">
        <v>4</v>
      </c>
      <c r="K3" s="1" t="s">
        <v>49</v>
      </c>
      <c r="L3" s="1" t="s">
        <v>491</v>
      </c>
      <c r="M3" s="8">
        <v>499.65</v>
      </c>
      <c r="N3" s="1">
        <v>2019</v>
      </c>
      <c r="O3" s="1">
        <v>470.68814</v>
      </c>
      <c r="P3" s="5">
        <v>84.3</v>
      </c>
      <c r="Q3" s="5">
        <f>(M3/O3)*100*0.6+(P3*0.4)</f>
        <v>97.41185337875731</v>
      </c>
      <c r="R3" s="1" t="s">
        <v>492</v>
      </c>
      <c r="S3" s="1" t="s">
        <v>493</v>
      </c>
      <c r="T3" s="1" t="s">
        <v>40</v>
      </c>
      <c r="U3" s="1" t="s">
        <v>30</v>
      </c>
      <c r="V3" s="1" t="s">
        <v>31</v>
      </c>
      <c r="W3" s="1" t="s">
        <v>30</v>
      </c>
      <c r="X3" s="1" t="s">
        <v>32</v>
      </c>
      <c r="Y3" s="1" t="s">
        <v>33</v>
      </c>
      <c r="Z3" s="1" t="s">
        <v>34</v>
      </c>
      <c r="AA3" s="1" t="s">
        <v>48</v>
      </c>
      <c r="AB3" s="1" t="s">
        <v>36</v>
      </c>
      <c r="AC3" s="1" t="s">
        <v>36</v>
      </c>
      <c r="AD3" s="1" t="s">
        <v>37</v>
      </c>
      <c r="AE3" s="3" t="s">
        <v>38</v>
      </c>
      <c r="AF3" s="22" t="s">
        <v>633</v>
      </c>
    </row>
    <row r="4" spans="1:32" ht="15">
      <c r="A4" s="1" t="s">
        <v>795</v>
      </c>
      <c r="B4" s="1" t="s">
        <v>740</v>
      </c>
      <c r="C4" s="5" t="s">
        <v>639</v>
      </c>
      <c r="D4" s="1" t="s">
        <v>584</v>
      </c>
      <c r="E4" s="1" t="s">
        <v>585</v>
      </c>
      <c r="F4" s="4">
        <v>44788.5999153125</v>
      </c>
      <c r="G4" s="1" t="s">
        <v>26</v>
      </c>
      <c r="H4" s="1" t="s">
        <v>27</v>
      </c>
      <c r="I4" s="1" t="s">
        <v>27</v>
      </c>
      <c r="J4" s="5">
        <v>4</v>
      </c>
      <c r="K4" s="1" t="s">
        <v>49</v>
      </c>
      <c r="L4" s="1" t="s">
        <v>586</v>
      </c>
      <c r="M4" s="8">
        <v>460.884</v>
      </c>
      <c r="N4" s="1">
        <v>2019</v>
      </c>
      <c r="O4" s="1">
        <v>470.68814</v>
      </c>
      <c r="P4" s="5">
        <v>94.4</v>
      </c>
      <c r="Q4" s="5">
        <f>(M4/O4)*100*0.6+(P4*0.4)</f>
        <v>96.51023747146041</v>
      </c>
      <c r="R4" s="1" t="s">
        <v>587</v>
      </c>
      <c r="S4" s="1" t="s">
        <v>588</v>
      </c>
      <c r="T4" s="1" t="s">
        <v>40</v>
      </c>
      <c r="U4" s="1" t="s">
        <v>30</v>
      </c>
      <c r="V4" s="1" t="s">
        <v>31</v>
      </c>
      <c r="W4" s="1" t="s">
        <v>74</v>
      </c>
      <c r="X4" s="1" t="s">
        <v>32</v>
      </c>
      <c r="Y4" s="1" t="s">
        <v>33</v>
      </c>
      <c r="Z4" s="1" t="s">
        <v>34</v>
      </c>
      <c r="AA4" s="1" t="s">
        <v>213</v>
      </c>
      <c r="AB4" s="1" t="s">
        <v>53</v>
      </c>
      <c r="AC4" s="1" t="s">
        <v>36</v>
      </c>
      <c r="AD4" s="1" t="s">
        <v>37</v>
      </c>
      <c r="AE4" s="3" t="s">
        <v>38</v>
      </c>
      <c r="AF4" s="22" t="s">
        <v>633</v>
      </c>
    </row>
    <row r="5" spans="1:32" ht="15">
      <c r="A5" s="1" t="s">
        <v>391</v>
      </c>
      <c r="B5" s="1" t="s">
        <v>392</v>
      </c>
      <c r="C5" s="5" t="s">
        <v>640</v>
      </c>
      <c r="D5" s="1" t="s">
        <v>393</v>
      </c>
      <c r="E5" s="1" t="s">
        <v>394</v>
      </c>
      <c r="F5" s="4">
        <v>44781.42529988426</v>
      </c>
      <c r="G5" s="1" t="s">
        <v>26</v>
      </c>
      <c r="H5" s="1" t="s">
        <v>27</v>
      </c>
      <c r="I5" s="1" t="s">
        <v>27</v>
      </c>
      <c r="J5" s="5">
        <v>4</v>
      </c>
      <c r="K5" s="1" t="s">
        <v>49</v>
      </c>
      <c r="L5" s="1" t="s">
        <v>395</v>
      </c>
      <c r="M5" s="8">
        <v>486.795</v>
      </c>
      <c r="N5" s="1">
        <v>2018</v>
      </c>
      <c r="O5" s="1">
        <v>464.37133</v>
      </c>
      <c r="P5" s="5">
        <v>81</v>
      </c>
      <c r="Q5" s="5">
        <f>(M5/O5)*100*0.6+(P5*0.4)</f>
        <v>95.29729385317566</v>
      </c>
      <c r="R5" s="1" t="s">
        <v>260</v>
      </c>
      <c r="S5" s="1" t="s">
        <v>396</v>
      </c>
      <c r="T5" s="1" t="s">
        <v>57</v>
      </c>
      <c r="U5" s="1" t="s">
        <v>30</v>
      </c>
      <c r="V5" s="1" t="s">
        <v>31</v>
      </c>
      <c r="W5" s="1" t="s">
        <v>47</v>
      </c>
      <c r="X5" s="1" t="s">
        <v>32</v>
      </c>
      <c r="Y5" s="1" t="s">
        <v>33</v>
      </c>
      <c r="Z5" s="1" t="s">
        <v>28</v>
      </c>
      <c r="AA5" s="1" t="s">
        <v>175</v>
      </c>
      <c r="AB5" s="1" t="s">
        <v>53</v>
      </c>
      <c r="AC5" s="1" t="s">
        <v>36</v>
      </c>
      <c r="AD5" s="1" t="s">
        <v>37</v>
      </c>
      <c r="AE5" s="3" t="s">
        <v>38</v>
      </c>
      <c r="AF5" s="22" t="s">
        <v>633</v>
      </c>
    </row>
    <row r="6" spans="1:32" ht="15">
      <c r="A6" s="1" t="s">
        <v>308</v>
      </c>
      <c r="B6" s="1" t="s">
        <v>741</v>
      </c>
      <c r="C6" s="5" t="s">
        <v>641</v>
      </c>
      <c r="D6" s="1" t="s">
        <v>528</v>
      </c>
      <c r="E6" s="1" t="s">
        <v>529</v>
      </c>
      <c r="F6" s="4">
        <v>44785.67889930555</v>
      </c>
      <c r="G6" s="1" t="s">
        <v>26</v>
      </c>
      <c r="H6" s="1" t="s">
        <v>27</v>
      </c>
      <c r="I6" s="1" t="s">
        <v>27</v>
      </c>
      <c r="J6" s="5">
        <v>4</v>
      </c>
      <c r="K6" s="1" t="s">
        <v>49</v>
      </c>
      <c r="L6" s="1" t="s">
        <v>530</v>
      </c>
      <c r="M6" s="8">
        <v>466.875</v>
      </c>
      <c r="N6" s="1">
        <v>2019</v>
      </c>
      <c r="O6" s="1">
        <v>470.68814</v>
      </c>
      <c r="P6" s="9">
        <v>87.58</v>
      </c>
      <c r="Q6" s="5">
        <f>(M6/O6)*100*0.6+(P6*0.4)</f>
        <v>94.54592784190399</v>
      </c>
      <c r="R6" s="1" t="s">
        <v>188</v>
      </c>
      <c r="S6" s="1" t="s">
        <v>90</v>
      </c>
      <c r="T6" s="1" t="s">
        <v>30</v>
      </c>
      <c r="U6" s="1" t="s">
        <v>30</v>
      </c>
      <c r="V6" s="1" t="s">
        <v>31</v>
      </c>
      <c r="W6" s="1" t="s">
        <v>30</v>
      </c>
      <c r="X6" s="1" t="s">
        <v>32</v>
      </c>
      <c r="Y6" s="1" t="s">
        <v>33</v>
      </c>
      <c r="Z6" s="1" t="s">
        <v>34</v>
      </c>
      <c r="AA6" s="1" t="s">
        <v>65</v>
      </c>
      <c r="AB6" s="1" t="s">
        <v>36</v>
      </c>
      <c r="AC6" s="1" t="s">
        <v>36</v>
      </c>
      <c r="AD6" s="1" t="s">
        <v>37</v>
      </c>
      <c r="AE6" s="3" t="s">
        <v>38</v>
      </c>
      <c r="AF6" s="22" t="s">
        <v>633</v>
      </c>
    </row>
    <row r="7" spans="1:32" ht="15">
      <c r="A7" s="1" t="s">
        <v>796</v>
      </c>
      <c r="B7" s="1" t="s">
        <v>117</v>
      </c>
      <c r="C7" s="5" t="s">
        <v>642</v>
      </c>
      <c r="D7" s="1" t="s">
        <v>595</v>
      </c>
      <c r="E7" s="1" t="s">
        <v>596</v>
      </c>
      <c r="F7" s="4">
        <v>44788.764466863424</v>
      </c>
      <c r="G7" s="1" t="s">
        <v>26</v>
      </c>
      <c r="H7" s="1" t="s">
        <v>27</v>
      </c>
      <c r="I7" s="1" t="s">
        <v>27</v>
      </c>
      <c r="J7" s="5">
        <v>4</v>
      </c>
      <c r="K7" s="1" t="s">
        <v>49</v>
      </c>
      <c r="L7" s="1" t="s">
        <v>623</v>
      </c>
      <c r="M7" s="8">
        <v>464.895</v>
      </c>
      <c r="N7" s="1">
        <v>2019</v>
      </c>
      <c r="O7" s="1">
        <v>470.68814</v>
      </c>
      <c r="P7" s="5">
        <v>88</v>
      </c>
      <c r="Q7" s="5">
        <f>(M7/O7)*100*0.6+(P7*0.4)</f>
        <v>94.46153142503229</v>
      </c>
      <c r="R7" s="1" t="s">
        <v>597</v>
      </c>
      <c r="S7" s="1" t="s">
        <v>109</v>
      </c>
      <c r="T7" s="1" t="s">
        <v>30</v>
      </c>
      <c r="U7" s="1" t="s">
        <v>30</v>
      </c>
      <c r="V7" s="1" t="s">
        <v>31</v>
      </c>
      <c r="W7" s="1" t="s">
        <v>30</v>
      </c>
      <c r="X7" s="1" t="s">
        <v>32</v>
      </c>
      <c r="Y7" s="1" t="s">
        <v>33</v>
      </c>
      <c r="Z7" s="1" t="s">
        <v>34</v>
      </c>
      <c r="AA7" s="1" t="s">
        <v>598</v>
      </c>
      <c r="AB7" s="1" t="s">
        <v>36</v>
      </c>
      <c r="AC7" s="1" t="s">
        <v>36</v>
      </c>
      <c r="AD7" s="1" t="s">
        <v>37</v>
      </c>
      <c r="AE7" s="3" t="s">
        <v>38</v>
      </c>
      <c r="AF7" s="22" t="s">
        <v>633</v>
      </c>
    </row>
    <row r="8" spans="1:32" ht="15">
      <c r="A8" s="1" t="s">
        <v>403</v>
      </c>
      <c r="B8" s="1" t="s">
        <v>404</v>
      </c>
      <c r="C8" s="5" t="s">
        <v>643</v>
      </c>
      <c r="D8" s="1" t="s">
        <v>405</v>
      </c>
      <c r="E8" s="1" t="s">
        <v>406</v>
      </c>
      <c r="F8" s="4">
        <v>44781.64788923611</v>
      </c>
      <c r="G8" s="1" t="s">
        <v>26</v>
      </c>
      <c r="H8" s="1" t="s">
        <v>27</v>
      </c>
      <c r="I8" s="1" t="s">
        <v>27</v>
      </c>
      <c r="J8" s="5">
        <v>4</v>
      </c>
      <c r="K8" s="1" t="s">
        <v>49</v>
      </c>
      <c r="L8" s="1" t="s">
        <v>407</v>
      </c>
      <c r="M8" s="8">
        <v>455.617</v>
      </c>
      <c r="N8" s="1">
        <v>2019</v>
      </c>
      <c r="O8" s="1">
        <v>470.68814</v>
      </c>
      <c r="P8" s="5">
        <v>90.2</v>
      </c>
      <c r="Q8" s="5">
        <f>(M8/O8)*100*0.6+(P8*0.4)</f>
        <v>94.15883750799415</v>
      </c>
      <c r="R8" s="1" t="s">
        <v>408</v>
      </c>
      <c r="S8" s="1" t="s">
        <v>45</v>
      </c>
      <c r="T8" s="1" t="s">
        <v>72</v>
      </c>
      <c r="U8" s="1" t="s">
        <v>73</v>
      </c>
      <c r="V8" s="1" t="s">
        <v>31</v>
      </c>
      <c r="W8" s="1" t="s">
        <v>55</v>
      </c>
      <c r="X8" s="1" t="s">
        <v>32</v>
      </c>
      <c r="Y8" s="1" t="s">
        <v>33</v>
      </c>
      <c r="Z8" s="1" t="s">
        <v>34</v>
      </c>
      <c r="AA8" s="1" t="s">
        <v>65</v>
      </c>
      <c r="AB8" s="1" t="s">
        <v>36</v>
      </c>
      <c r="AC8" s="1" t="s">
        <v>36</v>
      </c>
      <c r="AD8" s="1" t="s">
        <v>37</v>
      </c>
      <c r="AE8" s="3" t="s">
        <v>38</v>
      </c>
      <c r="AF8" s="22" t="s">
        <v>633</v>
      </c>
    </row>
    <row r="9" spans="1:32" ht="15">
      <c r="A9" s="1" t="s">
        <v>797</v>
      </c>
      <c r="B9" s="1" t="s">
        <v>742</v>
      </c>
      <c r="C9" s="5" t="s">
        <v>644</v>
      </c>
      <c r="D9" s="1" t="s">
        <v>441</v>
      </c>
      <c r="E9" s="1" t="s">
        <v>442</v>
      </c>
      <c r="F9" s="4">
        <v>44783.08138174768</v>
      </c>
      <c r="G9" s="1" t="s">
        <v>26</v>
      </c>
      <c r="H9" s="1" t="s">
        <v>27</v>
      </c>
      <c r="I9" s="1" t="s">
        <v>27</v>
      </c>
      <c r="J9" s="5">
        <v>4</v>
      </c>
      <c r="K9" s="1" t="s">
        <v>49</v>
      </c>
      <c r="L9" s="1" t="s">
        <v>443</v>
      </c>
      <c r="M9" s="8">
        <v>446.035</v>
      </c>
      <c r="N9" s="1">
        <v>2019</v>
      </c>
      <c r="O9" s="1">
        <v>470.68814</v>
      </c>
      <c r="P9" s="5">
        <v>92.76</v>
      </c>
      <c r="Q9" s="5">
        <f>(M9/O9)*100*0.6+(P9*0.4)</f>
        <v>93.96139181786056</v>
      </c>
      <c r="R9" s="1" t="s">
        <v>444</v>
      </c>
      <c r="S9" s="1" t="s">
        <v>54</v>
      </c>
      <c r="T9" s="1" t="s">
        <v>30</v>
      </c>
      <c r="U9" s="1" t="s">
        <v>30</v>
      </c>
      <c r="V9" s="1" t="s">
        <v>31</v>
      </c>
      <c r="W9" s="1" t="s">
        <v>30</v>
      </c>
      <c r="X9" s="1" t="s">
        <v>32</v>
      </c>
      <c r="Y9" s="1" t="s">
        <v>33</v>
      </c>
      <c r="Z9" s="1" t="s">
        <v>34</v>
      </c>
      <c r="AA9" s="1" t="s">
        <v>65</v>
      </c>
      <c r="AB9" s="1" t="s">
        <v>36</v>
      </c>
      <c r="AC9" s="1" t="s">
        <v>36</v>
      </c>
      <c r="AD9" s="1" t="s">
        <v>37</v>
      </c>
      <c r="AE9" s="3" t="s">
        <v>38</v>
      </c>
      <c r="AF9" s="22" t="s">
        <v>633</v>
      </c>
    </row>
    <row r="10" spans="1:32" ht="15">
      <c r="A10" s="1" t="s">
        <v>798</v>
      </c>
      <c r="B10" s="1" t="s">
        <v>743</v>
      </c>
      <c r="C10" s="5" t="s">
        <v>645</v>
      </c>
      <c r="D10" s="1" t="s">
        <v>320</v>
      </c>
      <c r="E10" s="1" t="s">
        <v>321</v>
      </c>
      <c r="F10" s="4">
        <v>44777.58026246528</v>
      </c>
      <c r="G10" s="1" t="s">
        <v>26</v>
      </c>
      <c r="H10" s="1" t="s">
        <v>27</v>
      </c>
      <c r="I10" s="1" t="s">
        <v>27</v>
      </c>
      <c r="J10" s="5">
        <v>4</v>
      </c>
      <c r="K10" s="1" t="s">
        <v>49</v>
      </c>
      <c r="L10" s="1" t="s">
        <v>322</v>
      </c>
      <c r="M10" s="8">
        <v>468.873</v>
      </c>
      <c r="N10" s="1">
        <v>2019</v>
      </c>
      <c r="O10" s="1">
        <v>470.68814</v>
      </c>
      <c r="P10" s="5">
        <v>84.33</v>
      </c>
      <c r="Q10" s="5">
        <f>(M10/O10)*100*0.6+(P10*0.4)</f>
        <v>93.50061877165632</v>
      </c>
      <c r="R10" s="1" t="s">
        <v>323</v>
      </c>
      <c r="S10" s="1" t="s">
        <v>81</v>
      </c>
      <c r="T10" s="1" t="s">
        <v>30</v>
      </c>
      <c r="U10" s="1" t="s">
        <v>30</v>
      </c>
      <c r="V10" s="1" t="s">
        <v>31</v>
      </c>
      <c r="W10" s="1" t="s">
        <v>30</v>
      </c>
      <c r="X10" s="1" t="s">
        <v>32</v>
      </c>
      <c r="Y10" s="1" t="s">
        <v>33</v>
      </c>
      <c r="Z10" s="1" t="s">
        <v>34</v>
      </c>
      <c r="AA10" s="1" t="s">
        <v>65</v>
      </c>
      <c r="AB10" s="1" t="s">
        <v>36</v>
      </c>
      <c r="AC10" s="1" t="s">
        <v>36</v>
      </c>
      <c r="AD10" s="1" t="s">
        <v>37</v>
      </c>
      <c r="AE10" s="3" t="s">
        <v>38</v>
      </c>
      <c r="AF10" s="22" t="s">
        <v>633</v>
      </c>
    </row>
    <row r="11" spans="1:32" ht="15">
      <c r="A11" s="1" t="s">
        <v>799</v>
      </c>
      <c r="B11" s="1" t="s">
        <v>744</v>
      </c>
      <c r="C11" s="5" t="s">
        <v>646</v>
      </c>
      <c r="D11" s="1" t="s">
        <v>592</v>
      </c>
      <c r="E11" s="1" t="s">
        <v>593</v>
      </c>
      <c r="F11" s="4">
        <v>44788.65532326388</v>
      </c>
      <c r="G11" s="1" t="s">
        <v>26</v>
      </c>
      <c r="H11" s="1" t="s">
        <v>27</v>
      </c>
      <c r="I11" s="1" t="s">
        <v>27</v>
      </c>
      <c r="J11" s="5">
        <v>4</v>
      </c>
      <c r="K11" s="1" t="s">
        <v>49</v>
      </c>
      <c r="L11" s="1" t="s">
        <v>594</v>
      </c>
      <c r="M11" s="8">
        <v>450.337</v>
      </c>
      <c r="N11" s="1">
        <v>2019</v>
      </c>
      <c r="O11" s="1">
        <v>470.68814</v>
      </c>
      <c r="P11" s="5">
        <v>90.2</v>
      </c>
      <c r="Q11" s="5">
        <f>(M11/O11)*100*0.6+(P11*0.4)</f>
        <v>93.48578039633631</v>
      </c>
      <c r="R11" s="1" t="s">
        <v>435</v>
      </c>
      <c r="S11" s="1" t="s">
        <v>54</v>
      </c>
      <c r="T11" s="1" t="s">
        <v>57</v>
      </c>
      <c r="U11" s="1" t="s">
        <v>71</v>
      </c>
      <c r="V11" s="1" t="s">
        <v>31</v>
      </c>
      <c r="W11" s="1" t="s">
        <v>67</v>
      </c>
      <c r="X11" s="1" t="s">
        <v>32</v>
      </c>
      <c r="Y11" s="1" t="s">
        <v>33</v>
      </c>
      <c r="Z11" s="1" t="s">
        <v>34</v>
      </c>
      <c r="AA11" s="1" t="s">
        <v>65</v>
      </c>
      <c r="AB11" s="1" t="s">
        <v>36</v>
      </c>
      <c r="AC11" s="1" t="s">
        <v>36</v>
      </c>
      <c r="AD11" s="1" t="s">
        <v>37</v>
      </c>
      <c r="AE11" s="3" t="s">
        <v>38</v>
      </c>
      <c r="AF11" s="22" t="s">
        <v>633</v>
      </c>
    </row>
    <row r="12" spans="1:32" ht="15">
      <c r="A12" s="1" t="s">
        <v>800</v>
      </c>
      <c r="B12" s="1" t="s">
        <v>745</v>
      </c>
      <c r="C12" s="5" t="s">
        <v>647</v>
      </c>
      <c r="D12" s="1" t="s">
        <v>268</v>
      </c>
      <c r="E12" s="1" t="s">
        <v>269</v>
      </c>
      <c r="F12" s="4">
        <v>44776.544339201384</v>
      </c>
      <c r="G12" s="1" t="s">
        <v>26</v>
      </c>
      <c r="H12" s="1" t="s">
        <v>27</v>
      </c>
      <c r="I12" s="1" t="s">
        <v>27</v>
      </c>
      <c r="J12" s="5">
        <v>4</v>
      </c>
      <c r="K12" s="1" t="s">
        <v>49</v>
      </c>
      <c r="L12" s="1" t="s">
        <v>270</v>
      </c>
      <c r="M12" s="8">
        <v>449.023</v>
      </c>
      <c r="N12" s="1">
        <v>2019</v>
      </c>
      <c r="O12" s="1">
        <v>470.68814</v>
      </c>
      <c r="P12" s="9">
        <v>90.6</v>
      </c>
      <c r="Q12" s="5">
        <f>(M12/O12)*100*0.6+(P12*0.4)</f>
        <v>93.47828095604874</v>
      </c>
      <c r="R12" s="1" t="s">
        <v>271</v>
      </c>
      <c r="S12" s="1" t="s">
        <v>68</v>
      </c>
      <c r="T12" s="1" t="s">
        <v>30</v>
      </c>
      <c r="U12" s="1" t="s">
        <v>30</v>
      </c>
      <c r="V12" s="1" t="s">
        <v>31</v>
      </c>
      <c r="W12" s="1" t="s">
        <v>30</v>
      </c>
      <c r="X12" s="1" t="s">
        <v>32</v>
      </c>
      <c r="Y12" s="1" t="s">
        <v>33</v>
      </c>
      <c r="Z12" s="1" t="s">
        <v>34</v>
      </c>
      <c r="AA12" s="1" t="s">
        <v>35</v>
      </c>
      <c r="AB12" s="1" t="s">
        <v>36</v>
      </c>
      <c r="AC12" s="1" t="s">
        <v>36</v>
      </c>
      <c r="AD12" s="1" t="s">
        <v>37</v>
      </c>
      <c r="AE12" s="3" t="s">
        <v>38</v>
      </c>
      <c r="AF12" s="22" t="s">
        <v>633</v>
      </c>
    </row>
    <row r="13" spans="1:32" ht="15">
      <c r="A13" s="1" t="s">
        <v>801</v>
      </c>
      <c r="B13" s="1" t="s">
        <v>746</v>
      </c>
      <c r="C13" s="5" t="s">
        <v>648</v>
      </c>
      <c r="D13" s="1" t="s">
        <v>505</v>
      </c>
      <c r="E13" s="1" t="s">
        <v>506</v>
      </c>
      <c r="F13" s="4">
        <v>44784.95105011574</v>
      </c>
      <c r="G13" s="1" t="s">
        <v>26</v>
      </c>
      <c r="H13" s="1" t="s">
        <v>27</v>
      </c>
      <c r="I13" s="1" t="s">
        <v>27</v>
      </c>
      <c r="J13" s="5">
        <v>4</v>
      </c>
      <c r="K13" s="1" t="s">
        <v>49</v>
      </c>
      <c r="L13" s="1" t="s">
        <v>507</v>
      </c>
      <c r="M13" s="8">
        <v>466.736</v>
      </c>
      <c r="N13" s="1">
        <v>2019</v>
      </c>
      <c r="O13" s="1">
        <v>470.68814</v>
      </c>
      <c r="P13" s="5">
        <v>84.83</v>
      </c>
      <c r="Q13" s="5">
        <f>(M13/O13)*100*0.6+(P13*0.4)</f>
        <v>93.42820910354783</v>
      </c>
      <c r="R13" s="1" t="s">
        <v>508</v>
      </c>
      <c r="S13" s="1" t="s">
        <v>54</v>
      </c>
      <c r="T13" s="1" t="s">
        <v>73</v>
      </c>
      <c r="U13" s="1" t="s">
        <v>73</v>
      </c>
      <c r="V13" s="1" t="s">
        <v>31</v>
      </c>
      <c r="W13" s="1" t="s">
        <v>73</v>
      </c>
      <c r="X13" s="1" t="s">
        <v>32</v>
      </c>
      <c r="Y13" s="1" t="s">
        <v>33</v>
      </c>
      <c r="Z13" s="1" t="s">
        <v>34</v>
      </c>
      <c r="AA13" s="1" t="s">
        <v>65</v>
      </c>
      <c r="AB13" s="1" t="s">
        <v>36</v>
      </c>
      <c r="AC13" s="1" t="s">
        <v>36</v>
      </c>
      <c r="AD13" s="1" t="s">
        <v>37</v>
      </c>
      <c r="AE13" s="3" t="s">
        <v>38</v>
      </c>
      <c r="AF13" s="22" t="s">
        <v>633</v>
      </c>
    </row>
    <row r="14" spans="1:32" ht="15">
      <c r="A14" s="1" t="s">
        <v>802</v>
      </c>
      <c r="B14" s="1" t="s">
        <v>747</v>
      </c>
      <c r="C14" s="5" t="s">
        <v>649</v>
      </c>
      <c r="D14" s="1" t="s">
        <v>237</v>
      </c>
      <c r="E14" s="1" t="s">
        <v>238</v>
      </c>
      <c r="F14" s="4">
        <v>44775.98718903935</v>
      </c>
      <c r="G14" s="1" t="s">
        <v>26</v>
      </c>
      <c r="H14" s="1" t="s">
        <v>27</v>
      </c>
      <c r="I14" s="1" t="s">
        <v>27</v>
      </c>
      <c r="J14" s="5">
        <v>4</v>
      </c>
      <c r="K14" s="1" t="s">
        <v>49</v>
      </c>
      <c r="L14" s="1" t="s">
        <v>239</v>
      </c>
      <c r="M14" s="8">
        <v>450.466</v>
      </c>
      <c r="N14" s="1">
        <v>2019</v>
      </c>
      <c r="O14" s="1">
        <v>470.68814</v>
      </c>
      <c r="P14" s="9">
        <v>89.96</v>
      </c>
      <c r="Q14" s="5">
        <f>(M14/O14)*100*0.6+(P14*0.4)</f>
        <v>93.40622440531432</v>
      </c>
      <c r="R14" s="1" t="s">
        <v>240</v>
      </c>
      <c r="S14" s="1" t="s">
        <v>54</v>
      </c>
      <c r="T14" s="1" t="s">
        <v>57</v>
      </c>
      <c r="U14" s="1" t="s">
        <v>51</v>
      </c>
      <c r="V14" s="1" t="s">
        <v>31</v>
      </c>
      <c r="W14" s="1" t="s">
        <v>46</v>
      </c>
      <c r="X14" s="1" t="s">
        <v>32</v>
      </c>
      <c r="Y14" s="1" t="s">
        <v>33</v>
      </c>
      <c r="Z14" s="1" t="s">
        <v>34</v>
      </c>
      <c r="AA14" s="1" t="s">
        <v>65</v>
      </c>
      <c r="AB14" s="1" t="s">
        <v>36</v>
      </c>
      <c r="AC14" s="1" t="s">
        <v>36</v>
      </c>
      <c r="AD14" s="1" t="s">
        <v>37</v>
      </c>
      <c r="AE14" s="3" t="s">
        <v>38</v>
      </c>
      <c r="AF14" s="22" t="s">
        <v>633</v>
      </c>
    </row>
    <row r="15" spans="1:32" ht="15">
      <c r="A15" s="1" t="s">
        <v>803</v>
      </c>
      <c r="B15" s="1" t="s">
        <v>748</v>
      </c>
      <c r="C15" s="5" t="s">
        <v>650</v>
      </c>
      <c r="D15" s="1" t="s">
        <v>334</v>
      </c>
      <c r="E15" s="1" t="s">
        <v>335</v>
      </c>
      <c r="F15" s="4">
        <v>44777.765548993055</v>
      </c>
      <c r="G15" s="1" t="s">
        <v>26</v>
      </c>
      <c r="H15" s="1" t="s">
        <v>27</v>
      </c>
      <c r="I15" s="1" t="s">
        <v>27</v>
      </c>
      <c r="J15" s="5">
        <v>4</v>
      </c>
      <c r="K15" s="1" t="s">
        <v>49</v>
      </c>
      <c r="L15" s="1" t="s">
        <v>336</v>
      </c>
      <c r="M15" s="8">
        <v>464.321</v>
      </c>
      <c r="N15" s="1">
        <v>2019</v>
      </c>
      <c r="O15" s="1">
        <v>470.68814</v>
      </c>
      <c r="P15" s="5">
        <v>85.3</v>
      </c>
      <c r="Q15" s="5">
        <f>(M15/O15)*100*0.6+(P15*0.4)</f>
        <v>93.30836195872706</v>
      </c>
      <c r="R15" s="1" t="s">
        <v>337</v>
      </c>
      <c r="S15" s="1" t="s">
        <v>39</v>
      </c>
      <c r="T15" s="1" t="s">
        <v>30</v>
      </c>
      <c r="U15" s="1" t="s">
        <v>30</v>
      </c>
      <c r="V15" s="1" t="s">
        <v>31</v>
      </c>
      <c r="W15" s="1" t="s">
        <v>30</v>
      </c>
      <c r="X15" s="1" t="s">
        <v>32</v>
      </c>
      <c r="Y15" s="1" t="s">
        <v>33</v>
      </c>
      <c r="Z15" s="1" t="s">
        <v>34</v>
      </c>
      <c r="AA15" s="1" t="s">
        <v>65</v>
      </c>
      <c r="AB15" s="1" t="s">
        <v>36</v>
      </c>
      <c r="AC15" s="1" t="s">
        <v>36</v>
      </c>
      <c r="AD15" s="1" t="s">
        <v>37</v>
      </c>
      <c r="AE15" s="3" t="s">
        <v>38</v>
      </c>
      <c r="AF15" s="22" t="s">
        <v>633</v>
      </c>
    </row>
    <row r="16" spans="1:32" ht="15">
      <c r="A16" s="1" t="s">
        <v>150</v>
      </c>
      <c r="B16" s="1" t="s">
        <v>314</v>
      </c>
      <c r="C16" s="5" t="s">
        <v>651</v>
      </c>
      <c r="D16" s="1" t="s">
        <v>315</v>
      </c>
      <c r="E16" s="1" t="s">
        <v>316</v>
      </c>
      <c r="F16" s="4">
        <v>44777.57172060185</v>
      </c>
      <c r="G16" s="1" t="s">
        <v>26</v>
      </c>
      <c r="H16" s="1" t="s">
        <v>27</v>
      </c>
      <c r="I16" s="1" t="s">
        <v>27</v>
      </c>
      <c r="J16" s="5">
        <v>4</v>
      </c>
      <c r="K16" s="1" t="s">
        <v>49</v>
      </c>
      <c r="L16" s="1" t="s">
        <v>317</v>
      </c>
      <c r="M16" s="8">
        <v>461.586</v>
      </c>
      <c r="N16" s="1">
        <v>2018</v>
      </c>
      <c r="O16" s="1">
        <v>464.37133</v>
      </c>
      <c r="P16" s="5">
        <v>84</v>
      </c>
      <c r="Q16" s="5">
        <f>(M16/O16)*100*0.6+(P16*0.4)</f>
        <v>93.24011602525073</v>
      </c>
      <c r="R16" s="1" t="s">
        <v>300</v>
      </c>
      <c r="S16" s="1" t="s">
        <v>81</v>
      </c>
      <c r="T16" s="1" t="s">
        <v>40</v>
      </c>
      <c r="U16" s="1" t="s">
        <v>30</v>
      </c>
      <c r="V16" s="1" t="s">
        <v>31</v>
      </c>
      <c r="W16" s="1" t="s">
        <v>30</v>
      </c>
      <c r="X16" s="1" t="s">
        <v>32</v>
      </c>
      <c r="Y16" s="1" t="s">
        <v>33</v>
      </c>
      <c r="Z16" s="1" t="s">
        <v>34</v>
      </c>
      <c r="AA16" s="1" t="s">
        <v>318</v>
      </c>
      <c r="AB16" s="1" t="s">
        <v>53</v>
      </c>
      <c r="AC16" s="1" t="s">
        <v>36</v>
      </c>
      <c r="AD16" s="1" t="s">
        <v>37</v>
      </c>
      <c r="AE16" s="3" t="s">
        <v>38</v>
      </c>
      <c r="AF16" s="22" t="s">
        <v>633</v>
      </c>
    </row>
    <row r="17" spans="1:32" ht="15">
      <c r="A17" s="1" t="s">
        <v>804</v>
      </c>
      <c r="B17" s="1" t="s">
        <v>749</v>
      </c>
      <c r="C17" s="5" t="s">
        <v>652</v>
      </c>
      <c r="D17" s="1" t="s">
        <v>461</v>
      </c>
      <c r="E17" s="1" t="s">
        <v>462</v>
      </c>
      <c r="F17" s="4">
        <v>44783.65576304398</v>
      </c>
      <c r="G17" s="1" t="s">
        <v>26</v>
      </c>
      <c r="H17" s="1" t="s">
        <v>27</v>
      </c>
      <c r="I17" s="1" t="s">
        <v>27</v>
      </c>
      <c r="J17" s="5">
        <v>4</v>
      </c>
      <c r="K17" s="1" t="s">
        <v>49</v>
      </c>
      <c r="L17" s="1" t="s">
        <v>463</v>
      </c>
      <c r="M17" s="8">
        <v>467.214</v>
      </c>
      <c r="N17" s="1">
        <v>2019</v>
      </c>
      <c r="O17" s="1">
        <v>470.68814</v>
      </c>
      <c r="P17" s="5">
        <v>84.11</v>
      </c>
      <c r="Q17" s="5">
        <f>(M17/O17)*100*0.6+(P17*0.4)</f>
        <v>93.20114116782293</v>
      </c>
      <c r="R17" s="1" t="s">
        <v>464</v>
      </c>
      <c r="S17" s="1" t="s">
        <v>98</v>
      </c>
      <c r="T17" s="1" t="s">
        <v>40</v>
      </c>
      <c r="U17" s="1" t="s">
        <v>30</v>
      </c>
      <c r="V17" s="1" t="s">
        <v>31</v>
      </c>
      <c r="W17" s="1" t="s">
        <v>30</v>
      </c>
      <c r="X17" s="1" t="s">
        <v>32</v>
      </c>
      <c r="Y17" s="1" t="s">
        <v>33</v>
      </c>
      <c r="Z17" s="1" t="s">
        <v>34</v>
      </c>
      <c r="AA17" s="1" t="s">
        <v>465</v>
      </c>
      <c r="AB17" s="1" t="s">
        <v>36</v>
      </c>
      <c r="AC17" s="1" t="s">
        <v>36</v>
      </c>
      <c r="AD17" s="1" t="s">
        <v>37</v>
      </c>
      <c r="AE17" s="3" t="s">
        <v>38</v>
      </c>
      <c r="AF17" s="22" t="s">
        <v>633</v>
      </c>
    </row>
    <row r="18" spans="1:32" ht="15">
      <c r="A18" s="1" t="s">
        <v>805</v>
      </c>
      <c r="B18" s="1" t="s">
        <v>750</v>
      </c>
      <c r="C18" s="5" t="s">
        <v>653</v>
      </c>
      <c r="D18" s="1" t="s">
        <v>83</v>
      </c>
      <c r="E18" s="1" t="s">
        <v>84</v>
      </c>
      <c r="F18" s="4">
        <v>44774.613735266204</v>
      </c>
      <c r="G18" s="1" t="s">
        <v>26</v>
      </c>
      <c r="H18" s="1" t="s">
        <v>27</v>
      </c>
      <c r="I18" s="1" t="s">
        <v>27</v>
      </c>
      <c r="J18" s="5">
        <v>4</v>
      </c>
      <c r="K18" s="1" t="s">
        <v>49</v>
      </c>
      <c r="L18" s="1" t="s">
        <v>85</v>
      </c>
      <c r="M18" s="8">
        <v>448.576</v>
      </c>
      <c r="N18" s="1">
        <v>2019</v>
      </c>
      <c r="O18" s="1">
        <v>470.68814</v>
      </c>
      <c r="P18" s="9">
        <v>89.73</v>
      </c>
      <c r="Q18" s="5">
        <f>(M18/O18)*100*0.6+(P18*0.4)</f>
        <v>93.0733005528459</v>
      </c>
      <c r="R18" s="1" t="s">
        <v>86</v>
      </c>
      <c r="S18" s="1" t="s">
        <v>68</v>
      </c>
      <c r="T18" s="1" t="s">
        <v>40</v>
      </c>
      <c r="U18" s="1" t="s">
        <v>51</v>
      </c>
      <c r="V18" s="1" t="s">
        <v>31</v>
      </c>
      <c r="W18" s="1" t="s">
        <v>47</v>
      </c>
      <c r="X18" s="1" t="s">
        <v>32</v>
      </c>
      <c r="Y18" s="1" t="s">
        <v>33</v>
      </c>
      <c r="Z18" s="1" t="s">
        <v>34</v>
      </c>
      <c r="AA18" s="1" t="s">
        <v>35</v>
      </c>
      <c r="AB18" s="1" t="s">
        <v>36</v>
      </c>
      <c r="AC18" s="1" t="s">
        <v>36</v>
      </c>
      <c r="AD18" s="1" t="s">
        <v>37</v>
      </c>
      <c r="AE18" s="3" t="s">
        <v>38</v>
      </c>
      <c r="AF18" s="22" t="s">
        <v>633</v>
      </c>
    </row>
    <row r="19" spans="1:32" ht="15">
      <c r="A19" s="1" t="s">
        <v>806</v>
      </c>
      <c r="B19" s="1" t="s">
        <v>100</v>
      </c>
      <c r="C19" s="5" t="s">
        <v>654</v>
      </c>
      <c r="D19" s="1" t="s">
        <v>101</v>
      </c>
      <c r="E19" s="1" t="s">
        <v>102</v>
      </c>
      <c r="F19" s="4">
        <v>44774.65775478009</v>
      </c>
      <c r="G19" s="1" t="s">
        <v>26</v>
      </c>
      <c r="H19" s="1" t="s">
        <v>27</v>
      </c>
      <c r="I19" s="1" t="s">
        <v>27</v>
      </c>
      <c r="J19" s="5">
        <v>4</v>
      </c>
      <c r="K19" s="1" t="s">
        <v>49</v>
      </c>
      <c r="L19" s="1" t="s">
        <v>103</v>
      </c>
      <c r="M19" s="8">
        <v>469.045</v>
      </c>
      <c r="N19" s="1">
        <v>2019</v>
      </c>
      <c r="O19" s="1">
        <v>470.68814</v>
      </c>
      <c r="P19" s="9">
        <v>82.67</v>
      </c>
      <c r="Q19" s="5">
        <f>(M19/O19)*100*0.6+(P19*0.4)</f>
        <v>92.85854411696033</v>
      </c>
      <c r="R19" s="1" t="s">
        <v>104</v>
      </c>
      <c r="S19" s="1" t="s">
        <v>81</v>
      </c>
      <c r="T19" s="1" t="s">
        <v>40</v>
      </c>
      <c r="U19" s="1" t="s">
        <v>30</v>
      </c>
      <c r="V19" s="1" t="s">
        <v>31</v>
      </c>
      <c r="W19" s="1" t="s">
        <v>30</v>
      </c>
      <c r="X19" s="1" t="s">
        <v>32</v>
      </c>
      <c r="Y19" s="1" t="s">
        <v>33</v>
      </c>
      <c r="Z19" s="1" t="s">
        <v>34</v>
      </c>
      <c r="AA19" s="1" t="s">
        <v>65</v>
      </c>
      <c r="AB19" s="1" t="s">
        <v>36</v>
      </c>
      <c r="AC19" s="1" t="s">
        <v>36</v>
      </c>
      <c r="AD19" s="1" t="s">
        <v>37</v>
      </c>
      <c r="AE19" s="3" t="s">
        <v>38</v>
      </c>
      <c r="AF19" s="22" t="s">
        <v>633</v>
      </c>
    </row>
    <row r="20" spans="1:32" ht="15">
      <c r="A20" s="1" t="s">
        <v>804</v>
      </c>
      <c r="B20" s="1" t="s">
        <v>751</v>
      </c>
      <c r="C20" s="5" t="s">
        <v>655</v>
      </c>
      <c r="D20" s="1" t="s">
        <v>614</v>
      </c>
      <c r="E20" s="1" t="s">
        <v>615</v>
      </c>
      <c r="F20" s="4">
        <v>44788.999781018516</v>
      </c>
      <c r="G20" s="1" t="s">
        <v>26</v>
      </c>
      <c r="H20" s="1" t="s">
        <v>27</v>
      </c>
      <c r="I20" s="1" t="s">
        <v>27</v>
      </c>
      <c r="J20" s="5">
        <v>4</v>
      </c>
      <c r="K20" s="1" t="s">
        <v>49</v>
      </c>
      <c r="L20" s="1" t="s">
        <v>626</v>
      </c>
      <c r="M20" s="8">
        <v>459.156</v>
      </c>
      <c r="N20" s="1">
        <v>2018</v>
      </c>
      <c r="O20" s="1">
        <v>464.37133</v>
      </c>
      <c r="P20" s="9">
        <v>83.4</v>
      </c>
      <c r="Q20" s="5">
        <f>(M20/O20)*100*0.6+(P20*0.4)</f>
        <v>92.68614315358357</v>
      </c>
      <c r="R20" s="1" t="s">
        <v>616</v>
      </c>
      <c r="S20" s="1" t="s">
        <v>176</v>
      </c>
      <c r="T20" s="1" t="s">
        <v>30</v>
      </c>
      <c r="U20" s="1" t="s">
        <v>30</v>
      </c>
      <c r="V20" s="1" t="s">
        <v>31</v>
      </c>
      <c r="W20" s="1" t="s">
        <v>30</v>
      </c>
      <c r="X20" s="1" t="s">
        <v>32</v>
      </c>
      <c r="Y20" s="1" t="s">
        <v>33</v>
      </c>
      <c r="Z20" s="1" t="s">
        <v>28</v>
      </c>
      <c r="AA20" s="1" t="s">
        <v>42</v>
      </c>
      <c r="AB20" s="1" t="s">
        <v>36</v>
      </c>
      <c r="AC20" s="1" t="s">
        <v>36</v>
      </c>
      <c r="AD20" s="1" t="s">
        <v>37</v>
      </c>
      <c r="AE20" s="3" t="s">
        <v>38</v>
      </c>
      <c r="AF20" s="22" t="s">
        <v>633</v>
      </c>
    </row>
    <row r="21" spans="1:32" ht="15">
      <c r="A21" s="1" t="s">
        <v>409</v>
      </c>
      <c r="B21" s="1" t="s">
        <v>752</v>
      </c>
      <c r="C21" s="5" t="s">
        <v>656</v>
      </c>
      <c r="D21" s="1" t="s">
        <v>366</v>
      </c>
      <c r="E21" s="1" t="s">
        <v>367</v>
      </c>
      <c r="F21" s="4">
        <v>44778.88397141203</v>
      </c>
      <c r="G21" s="1" t="s">
        <v>26</v>
      </c>
      <c r="H21" s="1" t="s">
        <v>27</v>
      </c>
      <c r="I21" s="1" t="s">
        <v>27</v>
      </c>
      <c r="J21" s="5">
        <v>4</v>
      </c>
      <c r="K21" s="1" t="s">
        <v>49</v>
      </c>
      <c r="L21" s="1" t="s">
        <v>368</v>
      </c>
      <c r="M21" s="8">
        <v>453.737</v>
      </c>
      <c r="N21" s="1">
        <v>2019</v>
      </c>
      <c r="O21" s="1">
        <v>470.68814</v>
      </c>
      <c r="P21" s="5">
        <v>87</v>
      </c>
      <c r="Q21" s="5">
        <f>(M21/O21)*100*0.6+(P21*0.4)</f>
        <v>92.63918838490386</v>
      </c>
      <c r="R21" s="1" t="s">
        <v>369</v>
      </c>
      <c r="S21" s="1" t="s">
        <v>81</v>
      </c>
      <c r="T21" s="1" t="s">
        <v>273</v>
      </c>
      <c r="U21" s="1" t="s">
        <v>67</v>
      </c>
      <c r="V21" s="1" t="s">
        <v>31</v>
      </c>
      <c r="W21" s="1" t="s">
        <v>67</v>
      </c>
      <c r="X21" s="1" t="s">
        <v>32</v>
      </c>
      <c r="Y21" s="1" t="s">
        <v>33</v>
      </c>
      <c r="Z21" s="1" t="s">
        <v>28</v>
      </c>
      <c r="AA21" s="1" t="s">
        <v>370</v>
      </c>
      <c r="AB21" s="1" t="s">
        <v>36</v>
      </c>
      <c r="AC21" s="1" t="s">
        <v>36</v>
      </c>
      <c r="AD21" s="1" t="s">
        <v>37</v>
      </c>
      <c r="AE21" s="3" t="s">
        <v>38</v>
      </c>
      <c r="AF21" s="22" t="s">
        <v>633</v>
      </c>
    </row>
    <row r="22" spans="1:32" ht="15">
      <c r="A22" s="1" t="s">
        <v>173</v>
      </c>
      <c r="B22" s="1" t="s">
        <v>350</v>
      </c>
      <c r="C22" s="5" t="s">
        <v>657</v>
      </c>
      <c r="D22" s="1" t="s">
        <v>351</v>
      </c>
      <c r="E22" s="1" t="s">
        <v>352</v>
      </c>
      <c r="F22" s="4">
        <v>44778.49156253472</v>
      </c>
      <c r="G22" s="1" t="s">
        <v>26</v>
      </c>
      <c r="H22" s="1" t="s">
        <v>27</v>
      </c>
      <c r="I22" s="1" t="s">
        <v>27</v>
      </c>
      <c r="J22" s="5">
        <v>4</v>
      </c>
      <c r="K22" s="1" t="s">
        <v>49</v>
      </c>
      <c r="L22" s="1" t="s">
        <v>353</v>
      </c>
      <c r="M22" s="8">
        <v>469.16</v>
      </c>
      <c r="N22" s="1">
        <v>2019</v>
      </c>
      <c r="O22" s="1">
        <v>470.68814</v>
      </c>
      <c r="P22" s="5">
        <v>82</v>
      </c>
      <c r="Q22" s="5">
        <f>(M22/O22)*100*0.6+(P22*0.4)</f>
        <v>92.60520350480894</v>
      </c>
      <c r="R22" s="1" t="s">
        <v>354</v>
      </c>
      <c r="S22" s="1" t="s">
        <v>208</v>
      </c>
      <c r="T22" s="1" t="s">
        <v>30</v>
      </c>
      <c r="U22" s="1" t="s">
        <v>27</v>
      </c>
      <c r="V22" s="1" t="s">
        <v>31</v>
      </c>
      <c r="W22" s="1" t="s">
        <v>30</v>
      </c>
      <c r="X22" s="1" t="s">
        <v>32</v>
      </c>
      <c r="Y22" s="1" t="s">
        <v>33</v>
      </c>
      <c r="Z22" s="1" t="s">
        <v>28</v>
      </c>
      <c r="AA22" s="1" t="s">
        <v>65</v>
      </c>
      <c r="AB22" s="1" t="s">
        <v>36</v>
      </c>
      <c r="AC22" s="1" t="s">
        <v>36</v>
      </c>
      <c r="AD22" s="1" t="s">
        <v>37</v>
      </c>
      <c r="AE22" s="3" t="s">
        <v>38</v>
      </c>
      <c r="AF22" s="22" t="s">
        <v>633</v>
      </c>
    </row>
    <row r="23" spans="1:32" ht="15">
      <c r="A23" s="1" t="s">
        <v>807</v>
      </c>
      <c r="B23" s="1" t="s">
        <v>753</v>
      </c>
      <c r="C23" s="5" t="s">
        <v>658</v>
      </c>
      <c r="D23" s="1" t="s">
        <v>151</v>
      </c>
      <c r="E23" s="1" t="s">
        <v>152</v>
      </c>
      <c r="F23" s="4">
        <v>44774.93823788194</v>
      </c>
      <c r="G23" s="1" t="s">
        <v>26</v>
      </c>
      <c r="H23" s="1" t="s">
        <v>27</v>
      </c>
      <c r="I23" s="1" t="s">
        <v>27</v>
      </c>
      <c r="J23" s="5">
        <v>4</v>
      </c>
      <c r="K23" s="1" t="s">
        <v>49</v>
      </c>
      <c r="L23" s="1" t="s">
        <v>153</v>
      </c>
      <c r="M23" s="8">
        <v>468.849</v>
      </c>
      <c r="N23" s="1">
        <v>2019</v>
      </c>
      <c r="O23" s="1">
        <v>470.68814</v>
      </c>
      <c r="P23" s="5">
        <v>82</v>
      </c>
      <c r="Q23" s="5">
        <f>(M23/O23)*100*0.6+(P23*0.4)</f>
        <v>92.56555942114879</v>
      </c>
      <c r="R23" s="1" t="s">
        <v>154</v>
      </c>
      <c r="S23" s="1" t="s">
        <v>81</v>
      </c>
      <c r="T23" s="1" t="s">
        <v>155</v>
      </c>
      <c r="U23" s="1" t="s">
        <v>30</v>
      </c>
      <c r="V23" s="1" t="s">
        <v>31</v>
      </c>
      <c r="W23" s="1" t="s">
        <v>30</v>
      </c>
      <c r="X23" s="1" t="s">
        <v>32</v>
      </c>
      <c r="Y23" s="1" t="s">
        <v>33</v>
      </c>
      <c r="Z23" s="1" t="s">
        <v>34</v>
      </c>
      <c r="AA23" s="1" t="s">
        <v>48</v>
      </c>
      <c r="AB23" s="1" t="s">
        <v>36</v>
      </c>
      <c r="AC23" s="1" t="s">
        <v>36</v>
      </c>
      <c r="AD23" s="1" t="s">
        <v>37</v>
      </c>
      <c r="AE23" s="3" t="s">
        <v>38</v>
      </c>
      <c r="AF23" s="22" t="s">
        <v>633</v>
      </c>
    </row>
    <row r="24" spans="1:32" ht="15">
      <c r="A24" s="1" t="s">
        <v>808</v>
      </c>
      <c r="B24" s="1" t="s">
        <v>754</v>
      </c>
      <c r="C24" s="5" t="s">
        <v>659</v>
      </c>
      <c r="D24" s="1" t="s">
        <v>538</v>
      </c>
      <c r="E24" s="1" t="s">
        <v>539</v>
      </c>
      <c r="F24" s="4">
        <v>44786.04248599537</v>
      </c>
      <c r="G24" s="1" t="s">
        <v>26</v>
      </c>
      <c r="H24" s="1" t="s">
        <v>27</v>
      </c>
      <c r="I24" s="1" t="s">
        <v>27</v>
      </c>
      <c r="J24" s="5">
        <v>4</v>
      </c>
      <c r="K24" s="1" t="s">
        <v>49</v>
      </c>
      <c r="L24" s="1" t="s">
        <v>540</v>
      </c>
      <c r="M24" s="8">
        <v>458.028</v>
      </c>
      <c r="N24" s="1">
        <v>2019</v>
      </c>
      <c r="O24" s="1">
        <v>470.68814</v>
      </c>
      <c r="P24" s="5">
        <v>85.06</v>
      </c>
      <c r="Q24" s="5">
        <f>(M24/O24)*100*0.6+(P24*0.4)</f>
        <v>92.41017476106367</v>
      </c>
      <c r="R24" s="1" t="s">
        <v>541</v>
      </c>
      <c r="S24" s="1" t="s">
        <v>68</v>
      </c>
      <c r="T24" s="1" t="s">
        <v>542</v>
      </c>
      <c r="U24" s="1" t="s">
        <v>543</v>
      </c>
      <c r="V24" s="1" t="s">
        <v>31</v>
      </c>
      <c r="W24" s="1" t="s">
        <v>543</v>
      </c>
      <c r="X24" s="1" t="s">
        <v>32</v>
      </c>
      <c r="Y24" s="1" t="s">
        <v>33</v>
      </c>
      <c r="Z24" s="1" t="s">
        <v>34</v>
      </c>
      <c r="AA24" s="1" t="s">
        <v>65</v>
      </c>
      <c r="AB24" s="1" t="s">
        <v>36</v>
      </c>
      <c r="AC24" s="1" t="s">
        <v>36</v>
      </c>
      <c r="AD24" s="1" t="s">
        <v>37</v>
      </c>
      <c r="AE24" s="3" t="s">
        <v>38</v>
      </c>
      <c r="AF24" s="22" t="s">
        <v>633</v>
      </c>
    </row>
    <row r="25" spans="1:32" ht="15">
      <c r="A25" s="1" t="s">
        <v>138</v>
      </c>
      <c r="B25" s="1" t="s">
        <v>139</v>
      </c>
      <c r="C25" s="5" t="s">
        <v>660</v>
      </c>
      <c r="D25" s="1" t="s">
        <v>140</v>
      </c>
      <c r="E25" s="1" t="s">
        <v>141</v>
      </c>
      <c r="F25" s="4">
        <v>44774.80960922453</v>
      </c>
      <c r="G25" s="1" t="s">
        <v>26</v>
      </c>
      <c r="H25" s="1" t="s">
        <v>27</v>
      </c>
      <c r="I25" s="1" t="s">
        <v>27</v>
      </c>
      <c r="J25" s="5">
        <v>4</v>
      </c>
      <c r="K25" s="1" t="s">
        <v>49</v>
      </c>
      <c r="L25" s="1" t="s">
        <v>142</v>
      </c>
      <c r="M25" s="8">
        <v>466.631</v>
      </c>
      <c r="N25" s="1">
        <v>2019</v>
      </c>
      <c r="O25" s="1">
        <v>470.68814</v>
      </c>
      <c r="P25" s="5">
        <v>82.26</v>
      </c>
      <c r="Q25" s="5">
        <f>(M25/O25)*100*0.6+(P25*0.4)</f>
        <v>92.38682444507737</v>
      </c>
      <c r="R25" s="1" t="s">
        <v>143</v>
      </c>
      <c r="S25" s="1" t="s">
        <v>54</v>
      </c>
      <c r="T25" s="1" t="s">
        <v>40</v>
      </c>
      <c r="U25" s="1" t="s">
        <v>51</v>
      </c>
      <c r="V25" s="1" t="s">
        <v>31</v>
      </c>
      <c r="W25" s="1" t="s">
        <v>51</v>
      </c>
      <c r="X25" s="1" t="s">
        <v>32</v>
      </c>
      <c r="Y25" s="1" t="s">
        <v>33</v>
      </c>
      <c r="Z25" s="1" t="s">
        <v>34</v>
      </c>
      <c r="AA25" s="1" t="s">
        <v>65</v>
      </c>
      <c r="AB25" s="1" t="s">
        <v>36</v>
      </c>
      <c r="AC25" s="1" t="s">
        <v>36</v>
      </c>
      <c r="AD25" s="1" t="s">
        <v>37</v>
      </c>
      <c r="AE25" s="3" t="s">
        <v>37</v>
      </c>
      <c r="AF25" s="22" t="s">
        <v>633</v>
      </c>
    </row>
    <row r="26" spans="1:32" ht="15">
      <c r="A26" s="1" t="s">
        <v>809</v>
      </c>
      <c r="B26" s="1" t="s">
        <v>755</v>
      </c>
      <c r="C26" s="5" t="s">
        <v>661</v>
      </c>
      <c r="D26" s="1" t="s">
        <v>387</v>
      </c>
      <c r="E26" s="1" t="s">
        <v>388</v>
      </c>
      <c r="F26" s="4">
        <v>44780.6256233449</v>
      </c>
      <c r="G26" s="1" t="s">
        <v>26</v>
      </c>
      <c r="H26" s="1" t="s">
        <v>27</v>
      </c>
      <c r="I26" s="1" t="s">
        <v>27</v>
      </c>
      <c r="J26" s="5">
        <v>4</v>
      </c>
      <c r="K26" s="1" t="s">
        <v>49</v>
      </c>
      <c r="L26" s="1" t="s">
        <v>389</v>
      </c>
      <c r="M26" s="8">
        <v>452.327</v>
      </c>
      <c r="N26" s="1">
        <v>2019</v>
      </c>
      <c r="O26" s="1">
        <v>470.68814</v>
      </c>
      <c r="P26" s="5">
        <v>86.36</v>
      </c>
      <c r="Q26" s="5">
        <f>(M26/O26)*100*0.6+(P26*0.4)</f>
        <v>92.20345154258614</v>
      </c>
      <c r="R26" s="1" t="s">
        <v>390</v>
      </c>
      <c r="S26" s="1" t="s">
        <v>90</v>
      </c>
      <c r="T26" s="1" t="s">
        <v>30</v>
      </c>
      <c r="U26" s="1" t="s">
        <v>30</v>
      </c>
      <c r="V26" s="1" t="s">
        <v>31</v>
      </c>
      <c r="W26" s="1" t="s">
        <v>30</v>
      </c>
      <c r="X26" s="1" t="s">
        <v>32</v>
      </c>
      <c r="Y26" s="1" t="s">
        <v>33</v>
      </c>
      <c r="Z26" s="1" t="s">
        <v>34</v>
      </c>
      <c r="AA26" s="1" t="s">
        <v>149</v>
      </c>
      <c r="AB26" s="1" t="s">
        <v>36</v>
      </c>
      <c r="AC26" s="1" t="s">
        <v>36</v>
      </c>
      <c r="AD26" s="1" t="s">
        <v>37</v>
      </c>
      <c r="AE26" s="3" t="s">
        <v>38</v>
      </c>
      <c r="AF26" s="22" t="s">
        <v>633</v>
      </c>
    </row>
    <row r="27" spans="1:32" ht="15">
      <c r="A27" s="1" t="s">
        <v>810</v>
      </c>
      <c r="B27" s="1" t="s">
        <v>756</v>
      </c>
      <c r="C27" s="5" t="s">
        <v>662</v>
      </c>
      <c r="D27" s="1" t="s">
        <v>589</v>
      </c>
      <c r="E27" s="1" t="s">
        <v>590</v>
      </c>
      <c r="F27" s="4">
        <v>44788.621213576385</v>
      </c>
      <c r="G27" s="1" t="s">
        <v>26</v>
      </c>
      <c r="H27" s="1" t="s">
        <v>27</v>
      </c>
      <c r="I27" s="1" t="s">
        <v>27</v>
      </c>
      <c r="J27" s="5">
        <v>4</v>
      </c>
      <c r="K27" s="1" t="s">
        <v>49</v>
      </c>
      <c r="L27" s="1" t="s">
        <v>591</v>
      </c>
      <c r="M27" s="8">
        <v>465.118</v>
      </c>
      <c r="N27" s="1">
        <v>2019</v>
      </c>
      <c r="O27" s="1">
        <v>470.68814</v>
      </c>
      <c r="P27" s="5">
        <v>82.25</v>
      </c>
      <c r="Q27" s="5">
        <f>(M27/O27)*100*0.6+(P27*0.4)</f>
        <v>92.1899578901648</v>
      </c>
      <c r="R27" s="1" t="s">
        <v>161</v>
      </c>
      <c r="S27" s="1" t="s">
        <v>90</v>
      </c>
      <c r="T27" s="1" t="s">
        <v>30</v>
      </c>
      <c r="U27" s="1" t="s">
        <v>30</v>
      </c>
      <c r="V27" s="1" t="s">
        <v>31</v>
      </c>
      <c r="W27" s="1" t="s">
        <v>30</v>
      </c>
      <c r="X27" s="1" t="s">
        <v>32</v>
      </c>
      <c r="Y27" s="1" t="s">
        <v>33</v>
      </c>
      <c r="Z27" s="1" t="s">
        <v>34</v>
      </c>
      <c r="AA27" s="1" t="s">
        <v>65</v>
      </c>
      <c r="AB27" s="1" t="s">
        <v>36</v>
      </c>
      <c r="AC27" s="1" t="s">
        <v>36</v>
      </c>
      <c r="AD27" s="1" t="s">
        <v>37</v>
      </c>
      <c r="AE27" s="3" t="s">
        <v>38</v>
      </c>
      <c r="AF27" s="22" t="s">
        <v>633</v>
      </c>
    </row>
    <row r="28" spans="1:32" ht="15">
      <c r="A28" s="1" t="s">
        <v>811</v>
      </c>
      <c r="B28" s="1" t="s">
        <v>757</v>
      </c>
      <c r="C28" s="5" t="s">
        <v>663</v>
      </c>
      <c r="D28" s="1" t="s">
        <v>58</v>
      </c>
      <c r="E28" s="1" t="s">
        <v>59</v>
      </c>
      <c r="F28" s="4">
        <v>44774.58674667824</v>
      </c>
      <c r="G28" s="1" t="s">
        <v>26</v>
      </c>
      <c r="H28" s="1" t="s">
        <v>27</v>
      </c>
      <c r="I28" s="1" t="s">
        <v>27</v>
      </c>
      <c r="J28" s="5">
        <v>4</v>
      </c>
      <c r="K28" s="1" t="s">
        <v>49</v>
      </c>
      <c r="L28" s="1" t="s">
        <v>60</v>
      </c>
      <c r="M28" s="8">
        <v>466.709</v>
      </c>
      <c r="N28" s="1">
        <v>2019</v>
      </c>
      <c r="O28" s="1">
        <v>470.68814</v>
      </c>
      <c r="P28" s="5">
        <v>81.68</v>
      </c>
      <c r="Q28" s="5">
        <f>(M28/O28)*100*0.6+(P28*0.4)</f>
        <v>92.16476733422687</v>
      </c>
      <c r="R28" s="1" t="s">
        <v>61</v>
      </c>
      <c r="S28" s="1" t="s">
        <v>62</v>
      </c>
      <c r="T28" s="1" t="s">
        <v>63</v>
      </c>
      <c r="U28" s="1" t="s">
        <v>64</v>
      </c>
      <c r="V28" s="1" t="s">
        <v>31</v>
      </c>
      <c r="W28" s="1" t="s">
        <v>27</v>
      </c>
      <c r="X28" s="1" t="s">
        <v>32</v>
      </c>
      <c r="Y28" s="1" t="s">
        <v>33</v>
      </c>
      <c r="Z28" s="1" t="s">
        <v>34</v>
      </c>
      <c r="AA28" s="1" t="s">
        <v>65</v>
      </c>
      <c r="AB28" s="1" t="s">
        <v>36</v>
      </c>
      <c r="AC28" s="1" t="s">
        <v>36</v>
      </c>
      <c r="AD28" s="1" t="s">
        <v>37</v>
      </c>
      <c r="AE28" s="3" t="s">
        <v>38</v>
      </c>
      <c r="AF28" s="22" t="s">
        <v>633</v>
      </c>
    </row>
    <row r="29" spans="1:32" ht="15">
      <c r="A29" s="1" t="s">
        <v>812</v>
      </c>
      <c r="B29" s="1" t="s">
        <v>758</v>
      </c>
      <c r="C29" s="5" t="s">
        <v>664</v>
      </c>
      <c r="D29" s="1" t="s">
        <v>604</v>
      </c>
      <c r="E29" s="1" t="s">
        <v>605</v>
      </c>
      <c r="F29" s="4">
        <v>44788.920439236106</v>
      </c>
      <c r="G29" s="1" t="s">
        <v>26</v>
      </c>
      <c r="H29" s="1" t="s">
        <v>27</v>
      </c>
      <c r="I29" s="1" t="s">
        <v>27</v>
      </c>
      <c r="J29" s="5">
        <v>4</v>
      </c>
      <c r="K29" s="1" t="s">
        <v>49</v>
      </c>
      <c r="L29" s="1" t="s">
        <v>606</v>
      </c>
      <c r="M29" s="8">
        <v>458.968</v>
      </c>
      <c r="N29" s="1">
        <v>2019</v>
      </c>
      <c r="O29" s="1">
        <v>470.68814</v>
      </c>
      <c r="P29" s="5">
        <v>83.2</v>
      </c>
      <c r="Q29" s="5">
        <f>(M29/O29)*100*0.6+(P29*0.4)</f>
        <v>91.7859993226088</v>
      </c>
      <c r="R29" s="1" t="s">
        <v>44</v>
      </c>
      <c r="S29" s="1" t="s">
        <v>54</v>
      </c>
      <c r="T29" s="1" t="s">
        <v>30</v>
      </c>
      <c r="U29" s="1" t="s">
        <v>30</v>
      </c>
      <c r="V29" s="1" t="s">
        <v>31</v>
      </c>
      <c r="W29" s="1" t="s">
        <v>30</v>
      </c>
      <c r="X29" s="1" t="s">
        <v>32</v>
      </c>
      <c r="Y29" s="1" t="s">
        <v>33</v>
      </c>
      <c r="Z29" s="1" t="s">
        <v>34</v>
      </c>
      <c r="AA29" s="1" t="s">
        <v>65</v>
      </c>
      <c r="AB29" s="1" t="s">
        <v>36</v>
      </c>
      <c r="AC29" s="1" t="s">
        <v>36</v>
      </c>
      <c r="AD29" s="1" t="s">
        <v>37</v>
      </c>
      <c r="AE29" s="3" t="s">
        <v>38</v>
      </c>
      <c r="AF29" s="22" t="s">
        <v>633</v>
      </c>
    </row>
    <row r="30" spans="1:32" ht="15">
      <c r="A30" s="1" t="s">
        <v>813</v>
      </c>
      <c r="B30" s="1" t="s">
        <v>117</v>
      </c>
      <c r="C30" s="5" t="s">
        <v>665</v>
      </c>
      <c r="D30" s="1" t="s">
        <v>118</v>
      </c>
      <c r="E30" s="1" t="s">
        <v>119</v>
      </c>
      <c r="F30" s="4">
        <v>44774.69651681713</v>
      </c>
      <c r="G30" s="1" t="s">
        <v>26</v>
      </c>
      <c r="H30" s="1" t="s">
        <v>27</v>
      </c>
      <c r="I30" s="1" t="s">
        <v>27</v>
      </c>
      <c r="J30" s="5">
        <v>4</v>
      </c>
      <c r="K30" s="1" t="s">
        <v>49</v>
      </c>
      <c r="L30" s="1" t="s">
        <v>120</v>
      </c>
      <c r="M30" s="8">
        <v>454.461</v>
      </c>
      <c r="N30" s="1">
        <v>2019</v>
      </c>
      <c r="O30" s="1">
        <v>470.68814</v>
      </c>
      <c r="P30" s="5">
        <v>84.6</v>
      </c>
      <c r="Q30" s="5">
        <f>(M30/O30)*100*0.6+(P30*0.4)</f>
        <v>91.77147879188118</v>
      </c>
      <c r="R30" s="1" t="s">
        <v>121</v>
      </c>
      <c r="S30" s="1" t="s">
        <v>68</v>
      </c>
      <c r="T30" s="1" t="s">
        <v>72</v>
      </c>
      <c r="U30" s="1" t="s">
        <v>91</v>
      </c>
      <c r="V30" s="1" t="s">
        <v>31</v>
      </c>
      <c r="W30" s="1" t="s">
        <v>55</v>
      </c>
      <c r="X30" s="1" t="s">
        <v>32</v>
      </c>
      <c r="Y30" s="1" t="s">
        <v>33</v>
      </c>
      <c r="Z30" s="1" t="s">
        <v>34</v>
      </c>
      <c r="AA30" s="1" t="s">
        <v>35</v>
      </c>
      <c r="AB30" s="1" t="s">
        <v>36</v>
      </c>
      <c r="AC30" s="1" t="s">
        <v>36</v>
      </c>
      <c r="AD30" s="1" t="s">
        <v>37</v>
      </c>
      <c r="AE30" s="3" t="s">
        <v>38</v>
      </c>
      <c r="AF30" s="22" t="s">
        <v>633</v>
      </c>
    </row>
    <row r="31" spans="1:32" ht="15">
      <c r="A31" s="1" t="s">
        <v>814</v>
      </c>
      <c r="B31" s="1" t="s">
        <v>75</v>
      </c>
      <c r="C31" s="5" t="s">
        <v>666</v>
      </c>
      <c r="D31" s="1" t="s">
        <v>76</v>
      </c>
      <c r="E31" s="1" t="s">
        <v>77</v>
      </c>
      <c r="F31" s="4">
        <v>44774.604038310186</v>
      </c>
      <c r="G31" s="1" t="s">
        <v>26</v>
      </c>
      <c r="H31" s="1" t="s">
        <v>27</v>
      </c>
      <c r="I31" s="1" t="s">
        <v>27</v>
      </c>
      <c r="J31" s="5">
        <v>4</v>
      </c>
      <c r="K31" s="1" t="s">
        <v>49</v>
      </c>
      <c r="L31" s="1" t="s">
        <v>78</v>
      </c>
      <c r="M31" s="8">
        <v>471.713</v>
      </c>
      <c r="N31" s="1">
        <v>2019</v>
      </c>
      <c r="O31" s="1">
        <v>470.68814</v>
      </c>
      <c r="P31" s="5">
        <v>79</v>
      </c>
      <c r="Q31" s="5">
        <f>(M31/O31)*100*0.6+(P31*0.4)</f>
        <v>91.73064191504804</v>
      </c>
      <c r="R31" s="1" t="s">
        <v>79</v>
      </c>
      <c r="S31" s="1" t="s">
        <v>50</v>
      </c>
      <c r="T31" s="1" t="s">
        <v>73</v>
      </c>
      <c r="U31" s="1" t="s">
        <v>73</v>
      </c>
      <c r="V31" s="1" t="s">
        <v>31</v>
      </c>
      <c r="W31" s="1" t="s">
        <v>73</v>
      </c>
      <c r="X31" s="1" t="s">
        <v>32</v>
      </c>
      <c r="Y31" s="1" t="s">
        <v>33</v>
      </c>
      <c r="Z31" s="1" t="s">
        <v>28</v>
      </c>
      <c r="AA31" s="1" t="s">
        <v>48</v>
      </c>
      <c r="AB31" s="1" t="s">
        <v>36</v>
      </c>
      <c r="AC31" s="1" t="s">
        <v>36</v>
      </c>
      <c r="AD31" s="1" t="s">
        <v>37</v>
      </c>
      <c r="AE31" s="3" t="s">
        <v>38</v>
      </c>
      <c r="AF31" s="22" t="s">
        <v>633</v>
      </c>
    </row>
    <row r="32" spans="1:32" ht="15">
      <c r="A32" s="1" t="s">
        <v>571</v>
      </c>
      <c r="B32" s="1" t="s">
        <v>572</v>
      </c>
      <c r="C32" s="5" t="s">
        <v>667</v>
      </c>
      <c r="D32" s="1" t="s">
        <v>573</v>
      </c>
      <c r="E32" s="1" t="s">
        <v>574</v>
      </c>
      <c r="F32" s="4">
        <v>44788.47215</v>
      </c>
      <c r="G32" s="1" t="s">
        <v>26</v>
      </c>
      <c r="H32" s="1" t="s">
        <v>27</v>
      </c>
      <c r="I32" s="1" t="s">
        <v>27</v>
      </c>
      <c r="J32" s="5">
        <v>4</v>
      </c>
      <c r="K32" s="1" t="s">
        <v>49</v>
      </c>
      <c r="L32" s="1" t="s">
        <v>575</v>
      </c>
      <c r="M32" s="8">
        <v>443.825</v>
      </c>
      <c r="N32" s="1">
        <v>2019</v>
      </c>
      <c r="O32" s="1">
        <v>470.68814</v>
      </c>
      <c r="P32" s="5">
        <v>87.63</v>
      </c>
      <c r="Q32" s="5">
        <f>(M32/O32)*100*0.6+(P32*0.4)</f>
        <v>91.62767662529166</v>
      </c>
      <c r="R32" s="1" t="s">
        <v>126</v>
      </c>
      <c r="S32" s="1" t="s">
        <v>45</v>
      </c>
      <c r="T32" s="1" t="s">
        <v>72</v>
      </c>
      <c r="U32" s="1" t="s">
        <v>73</v>
      </c>
      <c r="V32" s="1" t="s">
        <v>31</v>
      </c>
      <c r="W32" s="1" t="s">
        <v>73</v>
      </c>
      <c r="X32" s="1" t="s">
        <v>32</v>
      </c>
      <c r="Y32" s="1" t="s">
        <v>33</v>
      </c>
      <c r="Z32" s="1" t="s">
        <v>34</v>
      </c>
      <c r="AA32" s="1" t="s">
        <v>149</v>
      </c>
      <c r="AB32" s="1" t="s">
        <v>53</v>
      </c>
      <c r="AC32" s="1" t="s">
        <v>36</v>
      </c>
      <c r="AD32" s="1" t="s">
        <v>37</v>
      </c>
      <c r="AE32" s="3" t="s">
        <v>38</v>
      </c>
      <c r="AF32" s="22" t="s">
        <v>633</v>
      </c>
    </row>
    <row r="33" spans="1:32" ht="15">
      <c r="A33" s="1" t="s">
        <v>150</v>
      </c>
      <c r="B33" s="1" t="s">
        <v>287</v>
      </c>
      <c r="C33" s="5" t="s">
        <v>668</v>
      </c>
      <c r="D33" s="1" t="s">
        <v>288</v>
      </c>
      <c r="E33" s="1" t="s">
        <v>289</v>
      </c>
      <c r="F33" s="4">
        <v>44779.03390454861</v>
      </c>
      <c r="G33" s="1" t="s">
        <v>26</v>
      </c>
      <c r="H33" s="1" t="s">
        <v>27</v>
      </c>
      <c r="I33" s="1" t="s">
        <v>27</v>
      </c>
      <c r="J33" s="5">
        <v>4</v>
      </c>
      <c r="K33" s="1" t="s">
        <v>49</v>
      </c>
      <c r="L33" s="1" t="s">
        <v>290</v>
      </c>
      <c r="M33" s="8">
        <v>455.554</v>
      </c>
      <c r="N33" s="1">
        <v>2019</v>
      </c>
      <c r="O33" s="1">
        <v>470.68814</v>
      </c>
      <c r="P33" s="5">
        <v>83.87</v>
      </c>
      <c r="Q33" s="5">
        <f>(M33/O33)*100*0.6+(P33*0.4)</f>
        <v>91.61880671291186</v>
      </c>
      <c r="R33" s="1" t="s">
        <v>291</v>
      </c>
      <c r="S33" s="1" t="s">
        <v>90</v>
      </c>
      <c r="T33" s="1" t="s">
        <v>374</v>
      </c>
      <c r="U33" s="1" t="s">
        <v>73</v>
      </c>
      <c r="V33" s="1" t="s">
        <v>31</v>
      </c>
      <c r="W33" s="1" t="s">
        <v>73</v>
      </c>
      <c r="X33" s="1" t="s">
        <v>32</v>
      </c>
      <c r="Y33" s="1" t="s">
        <v>33</v>
      </c>
      <c r="Z33" s="1" t="s">
        <v>34</v>
      </c>
      <c r="AA33" s="1" t="s">
        <v>291</v>
      </c>
      <c r="AB33" s="1" t="s">
        <v>36</v>
      </c>
      <c r="AC33" s="1" t="s">
        <v>36</v>
      </c>
      <c r="AD33" s="1" t="s">
        <v>37</v>
      </c>
      <c r="AE33" s="3" t="s">
        <v>38</v>
      </c>
      <c r="AF33" s="22" t="s">
        <v>633</v>
      </c>
    </row>
    <row r="34" spans="1:32" ht="15">
      <c r="A34" s="1" t="s">
        <v>815</v>
      </c>
      <c r="B34" s="1" t="s">
        <v>759</v>
      </c>
      <c r="C34" s="5" t="s">
        <v>669</v>
      </c>
      <c r="D34" s="1" t="s">
        <v>599</v>
      </c>
      <c r="E34" s="1" t="s">
        <v>600</v>
      </c>
      <c r="F34" s="4">
        <v>44788.86410535879</v>
      </c>
      <c r="G34" s="1" t="s">
        <v>26</v>
      </c>
      <c r="H34" s="1" t="s">
        <v>27</v>
      </c>
      <c r="I34" s="1" t="s">
        <v>27</v>
      </c>
      <c r="J34" s="5">
        <v>4</v>
      </c>
      <c r="K34" s="1" t="s">
        <v>49</v>
      </c>
      <c r="L34" s="1" t="s">
        <v>601</v>
      </c>
      <c r="M34" s="8">
        <v>485.134</v>
      </c>
      <c r="N34" s="1">
        <v>2016</v>
      </c>
      <c r="O34" s="1">
        <v>464.04181</v>
      </c>
      <c r="P34" s="9">
        <v>72.18</v>
      </c>
      <c r="Q34" s="5">
        <f>(M34/O34)*100*0.6+(P34*0.4)</f>
        <v>91.59919262085457</v>
      </c>
      <c r="R34" s="1" t="s">
        <v>602</v>
      </c>
      <c r="S34" s="1" t="s">
        <v>493</v>
      </c>
      <c r="T34" s="1" t="s">
        <v>57</v>
      </c>
      <c r="U34" s="1" t="s">
        <v>177</v>
      </c>
      <c r="V34" s="1" t="s">
        <v>31</v>
      </c>
      <c r="W34" s="1" t="s">
        <v>30</v>
      </c>
      <c r="X34" s="1" t="s">
        <v>32</v>
      </c>
      <c r="Y34" s="1" t="s">
        <v>33</v>
      </c>
      <c r="Z34" s="1" t="s">
        <v>28</v>
      </c>
      <c r="AA34" s="1" t="s">
        <v>603</v>
      </c>
      <c r="AB34" s="1" t="s">
        <v>36</v>
      </c>
      <c r="AC34" s="1" t="s">
        <v>36</v>
      </c>
      <c r="AD34" s="1" t="s">
        <v>37</v>
      </c>
      <c r="AE34" s="3" t="s">
        <v>38</v>
      </c>
      <c r="AF34" s="23" t="s">
        <v>634</v>
      </c>
    </row>
    <row r="35" spans="1:32" ht="15">
      <c r="A35" s="1" t="s">
        <v>816</v>
      </c>
      <c r="B35" s="1" t="s">
        <v>760</v>
      </c>
      <c r="C35" s="5" t="s">
        <v>670</v>
      </c>
      <c r="D35" s="1" t="s">
        <v>144</v>
      </c>
      <c r="E35" s="1" t="s">
        <v>145</v>
      </c>
      <c r="F35" s="4">
        <v>44774.82995471064</v>
      </c>
      <c r="G35" s="1" t="s">
        <v>26</v>
      </c>
      <c r="H35" s="1" t="s">
        <v>27</v>
      </c>
      <c r="I35" s="1" t="s">
        <v>27</v>
      </c>
      <c r="J35" s="5">
        <v>4</v>
      </c>
      <c r="K35" s="1" t="s">
        <v>49</v>
      </c>
      <c r="L35" s="1" t="s">
        <v>146</v>
      </c>
      <c r="M35" s="8">
        <v>460.022</v>
      </c>
      <c r="N35" s="1">
        <v>2019</v>
      </c>
      <c r="O35" s="1">
        <v>470.68814</v>
      </c>
      <c r="P35" s="5">
        <v>82.03</v>
      </c>
      <c r="Q35" s="5">
        <f>(M35/O35)*100*0.6+(P35*0.4)</f>
        <v>91.45235579906475</v>
      </c>
      <c r="R35" s="1" t="s">
        <v>147</v>
      </c>
      <c r="S35" s="1" t="s">
        <v>82</v>
      </c>
      <c r="T35" s="1" t="s">
        <v>148</v>
      </c>
      <c r="U35" s="1" t="s">
        <v>73</v>
      </c>
      <c r="V35" s="1" t="s">
        <v>31</v>
      </c>
      <c r="W35" s="1" t="s">
        <v>67</v>
      </c>
      <c r="X35" s="1" t="s">
        <v>32</v>
      </c>
      <c r="Y35" s="1" t="s">
        <v>33</v>
      </c>
      <c r="Z35" s="1" t="s">
        <v>34</v>
      </c>
      <c r="AA35" s="1" t="s">
        <v>149</v>
      </c>
      <c r="AB35" s="1" t="s">
        <v>36</v>
      </c>
      <c r="AC35" s="1" t="s">
        <v>36</v>
      </c>
      <c r="AD35" s="1" t="s">
        <v>37</v>
      </c>
      <c r="AE35" s="3" t="s">
        <v>38</v>
      </c>
      <c r="AF35" s="22" t="s">
        <v>633</v>
      </c>
    </row>
    <row r="36" spans="1:32" ht="15">
      <c r="A36" s="1" t="s">
        <v>804</v>
      </c>
      <c r="B36" s="1" t="s">
        <v>761</v>
      </c>
      <c r="C36" s="5" t="s">
        <v>671</v>
      </c>
      <c r="D36" s="1" t="s">
        <v>362</v>
      </c>
      <c r="E36" s="1" t="s">
        <v>363</v>
      </c>
      <c r="F36" s="4">
        <v>44778.82409571759</v>
      </c>
      <c r="G36" s="1" t="s">
        <v>26</v>
      </c>
      <c r="H36" s="1" t="s">
        <v>27</v>
      </c>
      <c r="I36" s="1" t="s">
        <v>27</v>
      </c>
      <c r="J36" s="5">
        <v>4</v>
      </c>
      <c r="K36" s="1" t="s">
        <v>49</v>
      </c>
      <c r="L36" s="1" t="s">
        <v>364</v>
      </c>
      <c r="M36" s="8">
        <v>469.515</v>
      </c>
      <c r="N36" s="1">
        <v>2019</v>
      </c>
      <c r="O36" s="1">
        <v>470.68814</v>
      </c>
      <c r="P36" s="5">
        <v>79</v>
      </c>
      <c r="Q36" s="5">
        <f>(M36/O36)*100*0.6+(P36*0.4)</f>
        <v>91.45045639773289</v>
      </c>
      <c r="R36" s="1" t="s">
        <v>365</v>
      </c>
      <c r="S36" s="1" t="s">
        <v>208</v>
      </c>
      <c r="T36" s="1" t="s">
        <v>40</v>
      </c>
      <c r="U36" s="1" t="s">
        <v>30</v>
      </c>
      <c r="V36" s="1" t="s">
        <v>31</v>
      </c>
      <c r="W36" s="1" t="s">
        <v>30</v>
      </c>
      <c r="X36" s="1" t="s">
        <v>32</v>
      </c>
      <c r="Y36" s="1" t="s">
        <v>33</v>
      </c>
      <c r="Z36" s="1" t="s">
        <v>34</v>
      </c>
      <c r="AA36" s="1" t="s">
        <v>163</v>
      </c>
      <c r="AB36" s="1" t="s">
        <v>36</v>
      </c>
      <c r="AC36" s="1" t="s">
        <v>36</v>
      </c>
      <c r="AD36" s="1" t="s">
        <v>37</v>
      </c>
      <c r="AE36" s="3" t="s">
        <v>38</v>
      </c>
      <c r="AF36" s="22" t="s">
        <v>633</v>
      </c>
    </row>
    <row r="37" spans="1:32" ht="15">
      <c r="A37" s="1" t="s">
        <v>292</v>
      </c>
      <c r="B37" s="1" t="s">
        <v>43</v>
      </c>
      <c r="C37" s="5" t="s">
        <v>672</v>
      </c>
      <c r="D37" s="1" t="s">
        <v>293</v>
      </c>
      <c r="E37" s="1" t="s">
        <v>294</v>
      </c>
      <c r="F37" s="4">
        <v>44776.64207989583</v>
      </c>
      <c r="G37" s="1" t="s">
        <v>26</v>
      </c>
      <c r="H37" s="1" t="s">
        <v>27</v>
      </c>
      <c r="I37" s="1" t="s">
        <v>27</v>
      </c>
      <c r="J37" s="5">
        <v>4</v>
      </c>
      <c r="K37" s="1" t="s">
        <v>49</v>
      </c>
      <c r="L37" s="1" t="s">
        <v>295</v>
      </c>
      <c r="M37" s="8">
        <v>465.66</v>
      </c>
      <c r="N37" s="1">
        <v>2019</v>
      </c>
      <c r="O37" s="1">
        <v>470.68814</v>
      </c>
      <c r="P37" s="5">
        <v>80.21476</v>
      </c>
      <c r="Q37" s="5">
        <f>(M37/O37)*100*0.6+(P37*0.4)</f>
        <v>91.44495222245999</v>
      </c>
      <c r="R37" s="1" t="s">
        <v>296</v>
      </c>
      <c r="S37" s="1" t="s">
        <v>62</v>
      </c>
      <c r="T37" s="1" t="s">
        <v>40</v>
      </c>
      <c r="U37" s="1" t="s">
        <v>30</v>
      </c>
      <c r="V37" s="1" t="s">
        <v>31</v>
      </c>
      <c r="W37" s="1" t="s">
        <v>30</v>
      </c>
      <c r="X37" s="1" t="s">
        <v>32</v>
      </c>
      <c r="Y37" s="1" t="s">
        <v>33</v>
      </c>
      <c r="Z37" s="1" t="s">
        <v>34</v>
      </c>
      <c r="AA37" s="1" t="s">
        <v>178</v>
      </c>
      <c r="AB37" s="1" t="s">
        <v>36</v>
      </c>
      <c r="AC37" s="1" t="s">
        <v>36</v>
      </c>
      <c r="AD37" s="1" t="s">
        <v>37</v>
      </c>
      <c r="AE37" s="3" t="s">
        <v>37</v>
      </c>
      <c r="AF37" s="22" t="s">
        <v>633</v>
      </c>
    </row>
    <row r="38" spans="1:32" ht="15">
      <c r="A38" s="1" t="s">
        <v>817</v>
      </c>
      <c r="B38" s="1" t="s">
        <v>762</v>
      </c>
      <c r="C38" s="5" t="s">
        <v>673</v>
      </c>
      <c r="D38" s="1" t="s">
        <v>576</v>
      </c>
      <c r="E38" s="1" t="s">
        <v>577</v>
      </c>
      <c r="F38" s="4">
        <v>44788.55549699074</v>
      </c>
      <c r="G38" s="1" t="s">
        <v>26</v>
      </c>
      <c r="H38" s="1" t="s">
        <v>27</v>
      </c>
      <c r="I38" s="1" t="s">
        <v>27</v>
      </c>
      <c r="J38" s="5">
        <v>4</v>
      </c>
      <c r="K38" s="1" t="s">
        <v>49</v>
      </c>
      <c r="L38" s="1" t="s">
        <v>578</v>
      </c>
      <c r="M38" s="8">
        <v>448.652</v>
      </c>
      <c r="N38" s="1">
        <v>2019</v>
      </c>
      <c r="O38" s="1">
        <v>470.68814</v>
      </c>
      <c r="P38" s="9">
        <v>85.53</v>
      </c>
      <c r="Q38" s="5">
        <f>(M38/O38)*100*0.6+(P38*0.4)</f>
        <v>91.40298849611975</v>
      </c>
      <c r="R38" s="1" t="s">
        <v>579</v>
      </c>
      <c r="S38" s="1" t="s">
        <v>54</v>
      </c>
      <c r="T38" s="1" t="s">
        <v>40</v>
      </c>
      <c r="U38" s="1" t="s">
        <v>30</v>
      </c>
      <c r="V38" s="1" t="s">
        <v>31</v>
      </c>
      <c r="W38" s="1" t="s">
        <v>30</v>
      </c>
      <c r="X38" s="1" t="s">
        <v>32</v>
      </c>
      <c r="Y38" s="1" t="s">
        <v>33</v>
      </c>
      <c r="Z38" s="1" t="s">
        <v>34</v>
      </c>
      <c r="AA38" s="1" t="s">
        <v>132</v>
      </c>
      <c r="AB38" s="1" t="s">
        <v>36</v>
      </c>
      <c r="AC38" s="1" t="s">
        <v>36</v>
      </c>
      <c r="AD38" s="1" t="s">
        <v>37</v>
      </c>
      <c r="AE38" s="3" t="s">
        <v>38</v>
      </c>
      <c r="AF38" s="24" t="s">
        <v>625</v>
      </c>
    </row>
    <row r="39" spans="1:32" ht="15">
      <c r="A39" s="1" t="s">
        <v>818</v>
      </c>
      <c r="B39" s="1" t="s">
        <v>763</v>
      </c>
      <c r="C39" s="5" t="s">
        <v>674</v>
      </c>
      <c r="D39" s="1" t="s">
        <v>105</v>
      </c>
      <c r="E39" s="1" t="s">
        <v>106</v>
      </c>
      <c r="F39" s="4">
        <v>44774.65871550926</v>
      </c>
      <c r="G39" s="1" t="s">
        <v>26</v>
      </c>
      <c r="H39" s="1" t="s">
        <v>27</v>
      </c>
      <c r="I39" s="1" t="s">
        <v>27</v>
      </c>
      <c r="J39" s="5">
        <v>4</v>
      </c>
      <c r="K39" s="1" t="s">
        <v>49</v>
      </c>
      <c r="L39" s="1" t="s">
        <v>107</v>
      </c>
      <c r="M39" s="8">
        <v>462.17</v>
      </c>
      <c r="N39" s="1">
        <v>2019</v>
      </c>
      <c r="O39" s="1">
        <v>470.68814</v>
      </c>
      <c r="P39" s="5">
        <v>81</v>
      </c>
      <c r="Q39" s="5">
        <f>(M39/O39)*100*0.6+(P39*0.4)</f>
        <v>91.3141676694892</v>
      </c>
      <c r="R39" s="1" t="s">
        <v>108</v>
      </c>
      <c r="S39" s="1" t="s">
        <v>109</v>
      </c>
      <c r="T39" s="1" t="s">
        <v>57</v>
      </c>
      <c r="U39" s="1" t="s">
        <v>46</v>
      </c>
      <c r="V39" s="1" t="s">
        <v>31</v>
      </c>
      <c r="W39" s="1" t="s">
        <v>46</v>
      </c>
      <c r="X39" s="1" t="s">
        <v>32</v>
      </c>
      <c r="Y39" s="1" t="s">
        <v>33</v>
      </c>
      <c r="Z39" s="1" t="s">
        <v>34</v>
      </c>
      <c r="AA39" s="1" t="s">
        <v>35</v>
      </c>
      <c r="AB39" s="1" t="s">
        <v>36</v>
      </c>
      <c r="AC39" s="1" t="s">
        <v>36</v>
      </c>
      <c r="AD39" s="1" t="s">
        <v>37</v>
      </c>
      <c r="AE39" s="3" t="s">
        <v>38</v>
      </c>
      <c r="AF39" s="22" t="s">
        <v>633</v>
      </c>
    </row>
    <row r="40" spans="1:32" ht="15">
      <c r="A40" s="1" t="s">
        <v>409</v>
      </c>
      <c r="B40" s="1" t="s">
        <v>410</v>
      </c>
      <c r="C40" s="5" t="s">
        <v>675</v>
      </c>
      <c r="D40" s="1" t="s">
        <v>411</v>
      </c>
      <c r="E40" s="1" t="s">
        <v>412</v>
      </c>
      <c r="F40" s="4">
        <v>44781.8312809375</v>
      </c>
      <c r="G40" s="1" t="s">
        <v>26</v>
      </c>
      <c r="H40" s="1" t="s">
        <v>27</v>
      </c>
      <c r="I40" s="1" t="s">
        <v>27</v>
      </c>
      <c r="J40" s="5">
        <v>4</v>
      </c>
      <c r="K40" s="1" t="s">
        <v>49</v>
      </c>
      <c r="L40" s="1" t="s">
        <v>413</v>
      </c>
      <c r="M40" s="8">
        <v>468.994</v>
      </c>
      <c r="N40" s="1">
        <v>2019</v>
      </c>
      <c r="O40" s="1">
        <v>470.68814</v>
      </c>
      <c r="P40" s="5">
        <v>78.67</v>
      </c>
      <c r="Q40" s="5">
        <f>(M40/O40)*100*0.6+(P40*0.4)</f>
        <v>91.25204299713184</v>
      </c>
      <c r="R40" s="1" t="s">
        <v>414</v>
      </c>
      <c r="S40" s="1" t="s">
        <v>81</v>
      </c>
      <c r="T40" s="1" t="s">
        <v>57</v>
      </c>
      <c r="U40" s="1" t="s">
        <v>30</v>
      </c>
      <c r="V40" s="1" t="s">
        <v>31</v>
      </c>
      <c r="W40" s="1" t="s">
        <v>30</v>
      </c>
      <c r="X40" s="1" t="s">
        <v>32</v>
      </c>
      <c r="Y40" s="1" t="s">
        <v>33</v>
      </c>
      <c r="Z40" s="1" t="s">
        <v>34</v>
      </c>
      <c r="AA40" s="1" t="s">
        <v>48</v>
      </c>
      <c r="AB40" s="1" t="s">
        <v>36</v>
      </c>
      <c r="AC40" s="1" t="s">
        <v>36</v>
      </c>
      <c r="AD40" s="1" t="s">
        <v>37</v>
      </c>
      <c r="AE40" s="3" t="s">
        <v>38</v>
      </c>
      <c r="AF40" s="25" t="s">
        <v>619</v>
      </c>
    </row>
    <row r="41" spans="1:32" ht="15">
      <c r="A41" s="1" t="s">
        <v>819</v>
      </c>
      <c r="B41" s="1" t="s">
        <v>764</v>
      </c>
      <c r="C41" s="5" t="s">
        <v>676</v>
      </c>
      <c r="D41" s="1" t="s">
        <v>483</v>
      </c>
      <c r="E41" s="1" t="s">
        <v>484</v>
      </c>
      <c r="F41" s="4">
        <v>44784.74370289352</v>
      </c>
      <c r="G41" s="1" t="s">
        <v>26</v>
      </c>
      <c r="H41" s="1" t="s">
        <v>27</v>
      </c>
      <c r="I41" s="1" t="s">
        <v>27</v>
      </c>
      <c r="J41" s="5">
        <v>4</v>
      </c>
      <c r="K41" s="1" t="s">
        <v>49</v>
      </c>
      <c r="L41" s="1" t="s">
        <v>485</v>
      </c>
      <c r="M41" s="8">
        <v>469.679</v>
      </c>
      <c r="N41" s="1">
        <v>2019</v>
      </c>
      <c r="O41" s="1">
        <v>470.68814</v>
      </c>
      <c r="P41" s="5">
        <v>78.4</v>
      </c>
      <c r="Q41" s="5">
        <f>(M41/O41)*100*0.6+(P41*0.4)</f>
        <v>91.2313619595344</v>
      </c>
      <c r="R41" s="1" t="s">
        <v>486</v>
      </c>
      <c r="S41" s="1" t="s">
        <v>283</v>
      </c>
      <c r="T41" s="1" t="s">
        <v>63</v>
      </c>
      <c r="U41" s="1" t="s">
        <v>30</v>
      </c>
      <c r="V41" s="1" t="s">
        <v>31</v>
      </c>
      <c r="W41" s="1" t="s">
        <v>30</v>
      </c>
      <c r="X41" s="1" t="s">
        <v>32</v>
      </c>
      <c r="Y41" s="1" t="s">
        <v>33</v>
      </c>
      <c r="Z41" s="1" t="s">
        <v>28</v>
      </c>
      <c r="AA41" s="1" t="s">
        <v>149</v>
      </c>
      <c r="AB41" s="1" t="s">
        <v>36</v>
      </c>
      <c r="AC41" s="1" t="s">
        <v>36</v>
      </c>
      <c r="AD41" s="1" t="s">
        <v>37</v>
      </c>
      <c r="AE41" s="3" t="s">
        <v>38</v>
      </c>
      <c r="AF41" s="22" t="s">
        <v>633</v>
      </c>
    </row>
    <row r="42" spans="1:32" ht="15">
      <c r="A42" s="1" t="s">
        <v>397</v>
      </c>
      <c r="B42" s="1" t="s">
        <v>398</v>
      </c>
      <c r="C42" s="5" t="s">
        <v>677</v>
      </c>
      <c r="D42" s="1" t="s">
        <v>399</v>
      </c>
      <c r="E42" s="1" t="s">
        <v>400</v>
      </c>
      <c r="F42" s="4">
        <v>44781.451301504625</v>
      </c>
      <c r="G42" s="1" t="s">
        <v>26</v>
      </c>
      <c r="H42" s="1" t="s">
        <v>27</v>
      </c>
      <c r="I42" s="1" t="s">
        <v>27</v>
      </c>
      <c r="J42" s="5">
        <v>4</v>
      </c>
      <c r="K42" s="1" t="s">
        <v>49</v>
      </c>
      <c r="L42" s="1" t="s">
        <v>401</v>
      </c>
      <c r="M42" s="8">
        <v>466.91</v>
      </c>
      <c r="N42" s="1">
        <v>2019</v>
      </c>
      <c r="O42" s="1">
        <v>470.68814</v>
      </c>
      <c r="P42" s="5">
        <v>79.23</v>
      </c>
      <c r="Q42" s="5">
        <f>(M42/O42)*100*0.6+(P42*0.4)</f>
        <v>91.21038939472749</v>
      </c>
      <c r="R42" s="1" t="s">
        <v>402</v>
      </c>
      <c r="S42" s="1" t="s">
        <v>54</v>
      </c>
      <c r="T42" s="1" t="s">
        <v>40</v>
      </c>
      <c r="U42" s="1" t="s">
        <v>46</v>
      </c>
      <c r="V42" s="1" t="s">
        <v>31</v>
      </c>
      <c r="W42" s="1" t="s">
        <v>47</v>
      </c>
      <c r="X42" s="1" t="s">
        <v>32</v>
      </c>
      <c r="Y42" s="1" t="s">
        <v>33</v>
      </c>
      <c r="Z42" s="1" t="s">
        <v>34</v>
      </c>
      <c r="AA42" s="1" t="s">
        <v>339</v>
      </c>
      <c r="AB42" s="1" t="s">
        <v>53</v>
      </c>
      <c r="AC42" s="1" t="s">
        <v>36</v>
      </c>
      <c r="AD42" s="1" t="s">
        <v>37</v>
      </c>
      <c r="AE42" s="3" t="s">
        <v>38</v>
      </c>
      <c r="AF42" s="22" t="s">
        <v>633</v>
      </c>
    </row>
    <row r="43" spans="1:32" ht="15">
      <c r="A43" s="1" t="s">
        <v>820</v>
      </c>
      <c r="B43" s="1" t="s">
        <v>765</v>
      </c>
      <c r="C43" s="5" t="s">
        <v>678</v>
      </c>
      <c r="D43" s="1" t="s">
        <v>355</v>
      </c>
      <c r="E43" s="1" t="s">
        <v>356</v>
      </c>
      <c r="F43" s="4">
        <v>44778.579550925926</v>
      </c>
      <c r="G43" s="1" t="s">
        <v>26</v>
      </c>
      <c r="H43" s="1" t="s">
        <v>27</v>
      </c>
      <c r="I43" s="1" t="s">
        <v>27</v>
      </c>
      <c r="J43" s="5">
        <v>4</v>
      </c>
      <c r="K43" s="1" t="s">
        <v>49</v>
      </c>
      <c r="L43" s="1" t="s">
        <v>357</v>
      </c>
      <c r="M43" s="8">
        <v>451.273</v>
      </c>
      <c r="N43" s="1">
        <v>2019</v>
      </c>
      <c r="O43" s="1">
        <v>470.68814</v>
      </c>
      <c r="P43" s="5">
        <v>84.13</v>
      </c>
      <c r="Q43" s="5">
        <f>(M43/O43)*100*0.6+(P43*0.4)</f>
        <v>91.1770950661302</v>
      </c>
      <c r="R43" s="1" t="s">
        <v>338</v>
      </c>
      <c r="S43" s="1" t="s">
        <v>45</v>
      </c>
      <c r="T43" s="1" t="s">
        <v>72</v>
      </c>
      <c r="U43" s="1" t="s">
        <v>73</v>
      </c>
      <c r="V43" s="1" t="s">
        <v>31</v>
      </c>
      <c r="W43" s="1" t="s">
        <v>73</v>
      </c>
      <c r="X43" s="1" t="s">
        <v>32</v>
      </c>
      <c r="Y43" s="1" t="s">
        <v>33</v>
      </c>
      <c r="Z43" s="1" t="s">
        <v>34</v>
      </c>
      <c r="AA43" s="1" t="s">
        <v>65</v>
      </c>
      <c r="AB43" s="1" t="s">
        <v>36</v>
      </c>
      <c r="AC43" s="1" t="s">
        <v>36</v>
      </c>
      <c r="AD43" s="1" t="s">
        <v>37</v>
      </c>
      <c r="AE43" s="3" t="s">
        <v>38</v>
      </c>
      <c r="AF43" s="22" t="s">
        <v>633</v>
      </c>
    </row>
    <row r="44" spans="1:32" ht="15">
      <c r="A44" s="1" t="s">
        <v>821</v>
      </c>
      <c r="B44" s="1" t="s">
        <v>766</v>
      </c>
      <c r="C44" s="5" t="s">
        <v>679</v>
      </c>
      <c r="D44" s="1" t="s">
        <v>215</v>
      </c>
      <c r="E44" s="1" t="s">
        <v>216</v>
      </c>
      <c r="F44" s="4">
        <v>44775.69818961805</v>
      </c>
      <c r="G44" s="1" t="s">
        <v>26</v>
      </c>
      <c r="H44" s="1" t="s">
        <v>27</v>
      </c>
      <c r="I44" s="1" t="s">
        <v>27</v>
      </c>
      <c r="J44" s="5">
        <v>4</v>
      </c>
      <c r="K44" s="1" t="s">
        <v>49</v>
      </c>
      <c r="L44" s="1" t="s">
        <v>217</v>
      </c>
      <c r="M44" s="8">
        <v>485.763</v>
      </c>
      <c r="N44" s="1">
        <v>2018</v>
      </c>
      <c r="O44" s="1">
        <v>464.37133</v>
      </c>
      <c r="P44" s="5">
        <v>71</v>
      </c>
      <c r="Q44" s="5">
        <f>(M44/O44)*100*0.6+(P44*0.4)</f>
        <v>91.1639522879244</v>
      </c>
      <c r="R44" s="1" t="s">
        <v>218</v>
      </c>
      <c r="S44" s="1" t="s">
        <v>219</v>
      </c>
      <c r="T44" s="1" t="s">
        <v>40</v>
      </c>
      <c r="U44" s="1" t="s">
        <v>74</v>
      </c>
      <c r="V44" s="1" t="s">
        <v>31</v>
      </c>
      <c r="W44" s="1" t="s">
        <v>74</v>
      </c>
      <c r="X44" s="1" t="s">
        <v>32</v>
      </c>
      <c r="Y44" s="1" t="s">
        <v>33</v>
      </c>
      <c r="Z44" s="1" t="s">
        <v>34</v>
      </c>
      <c r="AA44" s="1" t="s">
        <v>220</v>
      </c>
      <c r="AB44" s="1" t="s">
        <v>53</v>
      </c>
      <c r="AC44" s="1" t="s">
        <v>36</v>
      </c>
      <c r="AD44" s="1" t="s">
        <v>37</v>
      </c>
      <c r="AE44" s="3" t="s">
        <v>38</v>
      </c>
      <c r="AF44" s="23" t="s">
        <v>634</v>
      </c>
    </row>
    <row r="45" spans="1:32" ht="15">
      <c r="A45" s="1" t="s">
        <v>156</v>
      </c>
      <c r="B45" s="1" t="s">
        <v>157</v>
      </c>
      <c r="C45" s="5" t="s">
        <v>680</v>
      </c>
      <c r="D45" s="1" t="s">
        <v>158</v>
      </c>
      <c r="E45" s="1" t="s">
        <v>159</v>
      </c>
      <c r="F45" s="4">
        <v>44774.95397326389</v>
      </c>
      <c r="G45" s="1" t="s">
        <v>26</v>
      </c>
      <c r="H45" s="1" t="s">
        <v>27</v>
      </c>
      <c r="I45" s="1" t="s">
        <v>27</v>
      </c>
      <c r="J45" s="5">
        <v>4</v>
      </c>
      <c r="K45" s="1" t="s">
        <v>49</v>
      </c>
      <c r="L45" s="1" t="s">
        <v>160</v>
      </c>
      <c r="M45" s="8">
        <v>469.01</v>
      </c>
      <c r="N45" s="1">
        <v>2019</v>
      </c>
      <c r="O45" s="1">
        <v>470.68814</v>
      </c>
      <c r="P45" s="5">
        <v>78.33</v>
      </c>
      <c r="Q45" s="5">
        <f>(M45/O45)*100*0.6+(P45*0.4)</f>
        <v>91.11808256413684</v>
      </c>
      <c r="R45" s="1" t="s">
        <v>161</v>
      </c>
      <c r="S45" s="1" t="s">
        <v>81</v>
      </c>
      <c r="T45" s="1" t="s">
        <v>162</v>
      </c>
      <c r="U45" s="1" t="s">
        <v>30</v>
      </c>
      <c r="V45" s="1" t="s">
        <v>31</v>
      </c>
      <c r="W45" s="1" t="s">
        <v>30</v>
      </c>
      <c r="X45" s="1" t="s">
        <v>32</v>
      </c>
      <c r="Y45" s="1" t="s">
        <v>33</v>
      </c>
      <c r="Z45" s="1" t="s">
        <v>34</v>
      </c>
      <c r="AA45" s="1" t="s">
        <v>163</v>
      </c>
      <c r="AB45" s="1" t="s">
        <v>36</v>
      </c>
      <c r="AC45" s="1" t="s">
        <v>36</v>
      </c>
      <c r="AD45" s="1" t="s">
        <v>37</v>
      </c>
      <c r="AE45" s="3" t="s">
        <v>38</v>
      </c>
      <c r="AF45" s="22" t="s">
        <v>633</v>
      </c>
    </row>
    <row r="46" spans="1:32" ht="15">
      <c r="A46" s="1" t="s">
        <v>822</v>
      </c>
      <c r="B46" s="1" t="s">
        <v>410</v>
      </c>
      <c r="C46" s="5" t="s">
        <v>681</v>
      </c>
      <c r="D46" s="1" t="s">
        <v>257</v>
      </c>
      <c r="E46" s="1" t="s">
        <v>258</v>
      </c>
      <c r="F46" s="4">
        <v>44776.51468811342</v>
      </c>
      <c r="G46" s="1" t="s">
        <v>26</v>
      </c>
      <c r="H46" s="1" t="s">
        <v>27</v>
      </c>
      <c r="I46" s="1" t="s">
        <v>27</v>
      </c>
      <c r="J46" s="5">
        <v>4</v>
      </c>
      <c r="K46" s="1" t="s">
        <v>49</v>
      </c>
      <c r="L46" s="1" t="s">
        <v>259</v>
      </c>
      <c r="M46" s="8">
        <v>469.661</v>
      </c>
      <c r="N46" s="1">
        <v>2019</v>
      </c>
      <c r="O46" s="1">
        <v>470.68814</v>
      </c>
      <c r="P46" s="5">
        <v>78</v>
      </c>
      <c r="Q46" s="5">
        <f>(M46/O46)*100*0.6+(P46*0.4)</f>
        <v>91.06906744665375</v>
      </c>
      <c r="R46" s="1" t="s">
        <v>260</v>
      </c>
      <c r="S46" s="1" t="s">
        <v>208</v>
      </c>
      <c r="T46" s="1" t="s">
        <v>67</v>
      </c>
      <c r="U46" s="1" t="s">
        <v>30</v>
      </c>
      <c r="V46" s="1" t="s">
        <v>31</v>
      </c>
      <c r="W46" s="1" t="s">
        <v>30</v>
      </c>
      <c r="X46" s="1" t="s">
        <v>32</v>
      </c>
      <c r="Y46" s="1" t="s">
        <v>33</v>
      </c>
      <c r="Z46" s="1" t="s">
        <v>34</v>
      </c>
      <c r="AA46" s="1" t="s">
        <v>65</v>
      </c>
      <c r="AB46" s="1" t="s">
        <v>36</v>
      </c>
      <c r="AC46" s="1" t="s">
        <v>36</v>
      </c>
      <c r="AD46" s="1" t="s">
        <v>37</v>
      </c>
      <c r="AE46" s="3" t="s">
        <v>38</v>
      </c>
      <c r="AF46" s="22" t="s">
        <v>633</v>
      </c>
    </row>
    <row r="47" spans="1:32" ht="15">
      <c r="A47" s="1" t="s">
        <v>823</v>
      </c>
      <c r="B47" s="1" t="s">
        <v>767</v>
      </c>
      <c r="C47" s="5" t="s">
        <v>682</v>
      </c>
      <c r="D47" s="1" t="s">
        <v>509</v>
      </c>
      <c r="E47" s="1" t="s">
        <v>510</v>
      </c>
      <c r="F47" s="4">
        <v>44785.4587040162</v>
      </c>
      <c r="G47" s="1" t="s">
        <v>26</v>
      </c>
      <c r="H47" s="1" t="s">
        <v>27</v>
      </c>
      <c r="I47" s="1" t="s">
        <v>27</v>
      </c>
      <c r="J47" s="5">
        <v>4</v>
      </c>
      <c r="K47" s="1" t="s">
        <v>49</v>
      </c>
      <c r="L47" s="1" t="s">
        <v>511</v>
      </c>
      <c r="M47" s="8">
        <v>446.525</v>
      </c>
      <c r="N47" s="1">
        <v>2019</v>
      </c>
      <c r="O47" s="1">
        <v>470.68814</v>
      </c>
      <c r="P47" s="5">
        <v>85.14</v>
      </c>
      <c r="Q47" s="5">
        <f>(M47/O47)*100*0.6+(P47*0.4)</f>
        <v>90.9758535573894</v>
      </c>
      <c r="R47" s="1" t="s">
        <v>512</v>
      </c>
      <c r="S47" s="1" t="s">
        <v>62</v>
      </c>
      <c r="T47" s="1" t="s">
        <v>57</v>
      </c>
      <c r="U47" s="1" t="s">
        <v>513</v>
      </c>
      <c r="V47" s="1" t="s">
        <v>31</v>
      </c>
      <c r="W47" s="1" t="s">
        <v>375</v>
      </c>
      <c r="X47" s="1" t="s">
        <v>32</v>
      </c>
      <c r="Y47" s="1" t="s">
        <v>33</v>
      </c>
      <c r="Z47" s="1" t="s">
        <v>34</v>
      </c>
      <c r="AA47" s="1" t="s">
        <v>65</v>
      </c>
      <c r="AB47" s="1" t="s">
        <v>36</v>
      </c>
      <c r="AC47" s="1" t="s">
        <v>36</v>
      </c>
      <c r="AD47" s="1" t="s">
        <v>37</v>
      </c>
      <c r="AE47" s="3" t="s">
        <v>38</v>
      </c>
      <c r="AF47" s="22" t="s">
        <v>633</v>
      </c>
    </row>
    <row r="48" spans="1:32" ht="15">
      <c r="A48" s="1" t="s">
        <v>183</v>
      </c>
      <c r="B48" s="1" t="s">
        <v>184</v>
      </c>
      <c r="C48" s="5" t="s">
        <v>683</v>
      </c>
      <c r="D48" s="1" t="s">
        <v>185</v>
      </c>
      <c r="E48" s="1" t="s">
        <v>186</v>
      </c>
      <c r="F48" s="4">
        <v>44775.49448001157</v>
      </c>
      <c r="G48" s="1" t="s">
        <v>26</v>
      </c>
      <c r="H48" s="1" t="s">
        <v>27</v>
      </c>
      <c r="I48" s="1" t="s">
        <v>27</v>
      </c>
      <c r="J48" s="5">
        <v>4</v>
      </c>
      <c r="K48" s="1" t="s">
        <v>49</v>
      </c>
      <c r="L48" s="1" t="s">
        <v>187</v>
      </c>
      <c r="M48" s="8">
        <v>453.591</v>
      </c>
      <c r="N48" s="1">
        <v>2019</v>
      </c>
      <c r="O48" s="1">
        <v>470.68814</v>
      </c>
      <c r="P48" s="9">
        <v>82.66</v>
      </c>
      <c r="Q48" s="5">
        <f>(M48/O48)*100*0.6+(P48*0.4)</f>
        <v>90.88457733598301</v>
      </c>
      <c r="R48" s="1" t="s">
        <v>188</v>
      </c>
      <c r="S48" s="1" t="s">
        <v>98</v>
      </c>
      <c r="T48" s="1" t="s">
        <v>73</v>
      </c>
      <c r="U48" s="1" t="s">
        <v>41</v>
      </c>
      <c r="V48" s="1" t="s">
        <v>31</v>
      </c>
      <c r="W48" s="1" t="s">
        <v>189</v>
      </c>
      <c r="X48" s="1" t="s">
        <v>32</v>
      </c>
      <c r="Y48" s="1" t="s">
        <v>33</v>
      </c>
      <c r="Z48" s="1" t="s">
        <v>34</v>
      </c>
      <c r="AA48" s="1" t="s">
        <v>149</v>
      </c>
      <c r="AB48" s="1" t="s">
        <v>36</v>
      </c>
      <c r="AC48" s="1" t="s">
        <v>36</v>
      </c>
      <c r="AD48" s="1" t="s">
        <v>37</v>
      </c>
      <c r="AE48" s="3" t="s">
        <v>38</v>
      </c>
      <c r="AF48" s="22" t="s">
        <v>633</v>
      </c>
    </row>
    <row r="49" spans="1:32" ht="15">
      <c r="A49" s="1" t="s">
        <v>92</v>
      </c>
      <c r="B49" s="1" t="s">
        <v>768</v>
      </c>
      <c r="C49" s="5" t="s">
        <v>684</v>
      </c>
      <c r="D49" s="1" t="s">
        <v>93</v>
      </c>
      <c r="E49" s="1" t="s">
        <v>94</v>
      </c>
      <c r="F49" s="4">
        <v>44774.63086770833</v>
      </c>
      <c r="G49" s="1" t="s">
        <v>26</v>
      </c>
      <c r="H49" s="1" t="s">
        <v>27</v>
      </c>
      <c r="I49" s="1" t="s">
        <v>27</v>
      </c>
      <c r="J49" s="5">
        <v>4</v>
      </c>
      <c r="K49" s="1" t="s">
        <v>49</v>
      </c>
      <c r="L49" s="1" t="s">
        <v>95</v>
      </c>
      <c r="M49" s="8">
        <v>465.306</v>
      </c>
      <c r="N49" s="1">
        <v>2019</v>
      </c>
      <c r="O49" s="1">
        <v>470.68814</v>
      </c>
      <c r="P49" s="12">
        <v>78.53</v>
      </c>
      <c r="Q49" s="5">
        <f>(M49/O49)*100*0.6+(P49*0.4)</f>
        <v>90.72592280247385</v>
      </c>
      <c r="R49" s="1" t="s">
        <v>96</v>
      </c>
      <c r="S49" s="1" t="s">
        <v>39</v>
      </c>
      <c r="T49" s="1" t="s">
        <v>57</v>
      </c>
      <c r="U49" s="1" t="s">
        <v>30</v>
      </c>
      <c r="V49" s="1" t="s">
        <v>31</v>
      </c>
      <c r="W49" s="1" t="s">
        <v>30</v>
      </c>
      <c r="X49" s="1" t="s">
        <v>32</v>
      </c>
      <c r="Y49" s="1" t="s">
        <v>33</v>
      </c>
      <c r="Z49" s="1" t="s">
        <v>34</v>
      </c>
      <c r="AA49" s="1" t="s">
        <v>97</v>
      </c>
      <c r="AB49" s="1" t="s">
        <v>36</v>
      </c>
      <c r="AC49" s="1" t="s">
        <v>36</v>
      </c>
      <c r="AD49" s="1" t="s">
        <v>37</v>
      </c>
      <c r="AE49" s="3" t="s">
        <v>38</v>
      </c>
      <c r="AF49" s="22" t="s">
        <v>633</v>
      </c>
    </row>
    <row r="50" spans="1:32" ht="15">
      <c r="A50" s="1" t="s">
        <v>822</v>
      </c>
      <c r="B50" s="1" t="s">
        <v>410</v>
      </c>
      <c r="C50" s="5" t="s">
        <v>681</v>
      </c>
      <c r="D50" s="1" t="s">
        <v>257</v>
      </c>
      <c r="E50" s="1" t="s">
        <v>258</v>
      </c>
      <c r="F50" s="4">
        <v>44778.499382291666</v>
      </c>
      <c r="G50" s="1" t="s">
        <v>26</v>
      </c>
      <c r="H50" s="1" t="s">
        <v>27</v>
      </c>
      <c r="I50" s="1" t="s">
        <v>27</v>
      </c>
      <c r="J50" s="5">
        <v>4</v>
      </c>
      <c r="K50" s="1" t="s">
        <v>49</v>
      </c>
      <c r="L50" s="1" t="s">
        <v>259</v>
      </c>
      <c r="M50" s="8">
        <v>469.661</v>
      </c>
      <c r="N50" s="1">
        <v>2019</v>
      </c>
      <c r="O50" s="1">
        <v>470.68814</v>
      </c>
      <c r="P50" s="5">
        <v>77</v>
      </c>
      <c r="Q50" s="5">
        <f>(M50/O50)*100*0.6+(P50*0.4)</f>
        <v>90.66906744665376</v>
      </c>
      <c r="R50" s="1" t="s">
        <v>260</v>
      </c>
      <c r="S50" s="1" t="s">
        <v>208</v>
      </c>
      <c r="T50" s="1" t="s">
        <v>67</v>
      </c>
      <c r="U50" s="1" t="s">
        <v>30</v>
      </c>
      <c r="V50" s="1" t="s">
        <v>31</v>
      </c>
      <c r="W50" s="1" t="s">
        <v>30</v>
      </c>
      <c r="X50" s="1" t="s">
        <v>32</v>
      </c>
      <c r="Y50" s="1" t="s">
        <v>33</v>
      </c>
      <c r="Z50" s="1" t="s">
        <v>34</v>
      </c>
      <c r="AA50" s="1" t="s">
        <v>48</v>
      </c>
      <c r="AB50" s="1" t="s">
        <v>36</v>
      </c>
      <c r="AC50" s="1" t="s">
        <v>36</v>
      </c>
      <c r="AD50" s="1" t="s">
        <v>37</v>
      </c>
      <c r="AE50" s="3" t="s">
        <v>38</v>
      </c>
      <c r="AF50" s="22" t="s">
        <v>633</v>
      </c>
    </row>
    <row r="51" spans="1:32" ht="15">
      <c r="A51" s="1" t="s">
        <v>196</v>
      </c>
      <c r="B51" s="1" t="s">
        <v>197</v>
      </c>
      <c r="C51" s="5" t="s">
        <v>685</v>
      </c>
      <c r="D51" s="1" t="s">
        <v>198</v>
      </c>
      <c r="E51" s="1" t="s">
        <v>199</v>
      </c>
      <c r="F51" s="4">
        <v>44775.508552858795</v>
      </c>
      <c r="G51" s="1" t="s">
        <v>26</v>
      </c>
      <c r="H51" s="1" t="s">
        <v>26</v>
      </c>
      <c r="I51" s="1" t="s">
        <v>26</v>
      </c>
      <c r="J51" s="5">
        <v>4</v>
      </c>
      <c r="K51" s="1" t="s">
        <v>49</v>
      </c>
      <c r="L51" s="1" t="s">
        <v>200</v>
      </c>
      <c r="M51" s="8">
        <v>434.512</v>
      </c>
      <c r="N51" s="1">
        <v>2019</v>
      </c>
      <c r="O51" s="1">
        <v>470.68814</v>
      </c>
      <c r="P51" s="5">
        <v>88.1</v>
      </c>
      <c r="Q51" s="5">
        <f>(M51/O51)*100*0.6+(P51*0.4)</f>
        <v>90.62852115543001</v>
      </c>
      <c r="R51" s="1" t="s">
        <v>201</v>
      </c>
      <c r="S51" s="1" t="s">
        <v>54</v>
      </c>
      <c r="T51" s="1" t="s">
        <v>30</v>
      </c>
      <c r="U51" s="1" t="s">
        <v>30</v>
      </c>
      <c r="V51" s="1" t="s">
        <v>31</v>
      </c>
      <c r="W51" s="1" t="s">
        <v>30</v>
      </c>
      <c r="X51" s="1" t="s">
        <v>32</v>
      </c>
      <c r="Y51" s="1" t="s">
        <v>33</v>
      </c>
      <c r="Z51" s="1" t="s">
        <v>34</v>
      </c>
      <c r="AA51" s="1" t="s">
        <v>202</v>
      </c>
      <c r="AB51" s="1" t="s">
        <v>53</v>
      </c>
      <c r="AC51" s="1" t="s">
        <v>36</v>
      </c>
      <c r="AD51" s="1" t="s">
        <v>37</v>
      </c>
      <c r="AE51" s="3" t="s">
        <v>38</v>
      </c>
      <c r="AF51" s="22" t="s">
        <v>633</v>
      </c>
    </row>
    <row r="52" spans="1:32" ht="15">
      <c r="A52" s="1" t="s">
        <v>824</v>
      </c>
      <c r="B52" s="1" t="s">
        <v>80</v>
      </c>
      <c r="C52" s="5" t="s">
        <v>686</v>
      </c>
      <c r="D52" s="1" t="s">
        <v>128</v>
      </c>
      <c r="E52" s="1" t="s">
        <v>129</v>
      </c>
      <c r="F52" s="4">
        <v>44774.7553272338</v>
      </c>
      <c r="G52" s="1" t="s">
        <v>26</v>
      </c>
      <c r="H52" s="1" t="s">
        <v>27</v>
      </c>
      <c r="I52" s="1" t="s">
        <v>27</v>
      </c>
      <c r="J52" s="5">
        <v>4</v>
      </c>
      <c r="K52" s="1" t="s">
        <v>49</v>
      </c>
      <c r="L52" s="1" t="s">
        <v>130</v>
      </c>
      <c r="M52" s="8">
        <v>459.158</v>
      </c>
      <c r="N52" s="1">
        <v>2019</v>
      </c>
      <c r="O52" s="1">
        <v>470.68814</v>
      </c>
      <c r="P52" s="9">
        <v>80</v>
      </c>
      <c r="Q52" s="5">
        <f>(M52/O52)*100*0.6+(P52*0.4)</f>
        <v>90.53021918079347</v>
      </c>
      <c r="R52" s="1" t="s">
        <v>131</v>
      </c>
      <c r="S52" s="1" t="s">
        <v>56</v>
      </c>
      <c r="T52" s="1" t="s">
        <v>57</v>
      </c>
      <c r="U52" s="1" t="s">
        <v>30</v>
      </c>
      <c r="V52" s="1" t="s">
        <v>31</v>
      </c>
      <c r="W52" s="1" t="s">
        <v>30</v>
      </c>
      <c r="X52" s="1" t="s">
        <v>32</v>
      </c>
      <c r="Y52" s="1" t="s">
        <v>33</v>
      </c>
      <c r="Z52" s="1" t="s">
        <v>34</v>
      </c>
      <c r="AA52" s="1" t="s">
        <v>132</v>
      </c>
      <c r="AB52" s="1" t="s">
        <v>36</v>
      </c>
      <c r="AC52" s="1" t="s">
        <v>36</v>
      </c>
      <c r="AD52" s="1" t="s">
        <v>37</v>
      </c>
      <c r="AE52" s="3" t="s">
        <v>38</v>
      </c>
      <c r="AF52" s="22" t="s">
        <v>633</v>
      </c>
    </row>
    <row r="53" spans="1:32" ht="15">
      <c r="A53" s="1" t="s">
        <v>415</v>
      </c>
      <c r="B53" s="1" t="s">
        <v>416</v>
      </c>
      <c r="C53" s="5" t="s">
        <v>687</v>
      </c>
      <c r="D53" s="1" t="s">
        <v>417</v>
      </c>
      <c r="E53" s="1" t="s">
        <v>418</v>
      </c>
      <c r="F53" s="4">
        <v>44781.85071327546</v>
      </c>
      <c r="G53" s="1" t="s">
        <v>26</v>
      </c>
      <c r="H53" s="1" t="s">
        <v>27</v>
      </c>
      <c r="I53" s="1" t="s">
        <v>27</v>
      </c>
      <c r="J53" s="5">
        <v>4</v>
      </c>
      <c r="K53" s="1" t="s">
        <v>49</v>
      </c>
      <c r="L53" s="1" t="s">
        <v>419</v>
      </c>
      <c r="M53" s="8">
        <v>450.224</v>
      </c>
      <c r="N53" s="1">
        <v>2019</v>
      </c>
      <c r="O53" s="1">
        <v>470.68814</v>
      </c>
      <c r="P53" s="5">
        <v>82.73</v>
      </c>
      <c r="Q53" s="5">
        <f>(M53/O53)*100*0.6+(P53*0.4)</f>
        <v>90.48337595436334</v>
      </c>
      <c r="R53" s="1" t="s">
        <v>420</v>
      </c>
      <c r="S53" s="1" t="s">
        <v>45</v>
      </c>
      <c r="T53" s="1" t="s">
        <v>30</v>
      </c>
      <c r="U53" s="1" t="s">
        <v>30</v>
      </c>
      <c r="V53" s="1" t="s">
        <v>31</v>
      </c>
      <c r="W53" s="1" t="s">
        <v>30</v>
      </c>
      <c r="X53" s="1" t="s">
        <v>32</v>
      </c>
      <c r="Y53" s="1" t="s">
        <v>33</v>
      </c>
      <c r="Z53" s="1" t="s">
        <v>34</v>
      </c>
      <c r="AA53" s="1" t="s">
        <v>149</v>
      </c>
      <c r="AB53" s="1" t="s">
        <v>36</v>
      </c>
      <c r="AC53" s="1" t="s">
        <v>36</v>
      </c>
      <c r="AD53" s="1" t="s">
        <v>37</v>
      </c>
      <c r="AE53" s="3" t="s">
        <v>38</v>
      </c>
      <c r="AF53" s="22" t="s">
        <v>633</v>
      </c>
    </row>
    <row r="54" spans="1:32" ht="15">
      <c r="A54" s="1" t="s">
        <v>825</v>
      </c>
      <c r="B54" s="1" t="s">
        <v>769</v>
      </c>
      <c r="C54" s="5" t="s">
        <v>688</v>
      </c>
      <c r="D54" s="1" t="s">
        <v>514</v>
      </c>
      <c r="E54" s="1" t="s">
        <v>515</v>
      </c>
      <c r="F54" s="4">
        <v>44785.46062681713</v>
      </c>
      <c r="G54" s="1" t="s">
        <v>26</v>
      </c>
      <c r="H54" s="1" t="s">
        <v>27</v>
      </c>
      <c r="I54" s="1" t="s">
        <v>27</v>
      </c>
      <c r="J54" s="5">
        <v>4</v>
      </c>
      <c r="K54" s="1" t="s">
        <v>49</v>
      </c>
      <c r="L54" s="1" t="s">
        <v>516</v>
      </c>
      <c r="M54" s="8">
        <v>431.914</v>
      </c>
      <c r="N54" s="1">
        <v>2018</v>
      </c>
      <c r="O54" s="1">
        <v>464.37133</v>
      </c>
      <c r="P54" s="5">
        <v>86.44</v>
      </c>
      <c r="Q54" s="5">
        <f>(M54/O54)*100*0.6+(P54*0.4)</f>
        <v>90.38228761039144</v>
      </c>
      <c r="R54" s="1" t="s">
        <v>517</v>
      </c>
      <c r="S54" s="1" t="s">
        <v>90</v>
      </c>
      <c r="T54" s="1" t="s">
        <v>67</v>
      </c>
      <c r="U54" s="1" t="s">
        <v>67</v>
      </c>
      <c r="V54" s="1" t="s">
        <v>31</v>
      </c>
      <c r="W54" s="1" t="s">
        <v>30</v>
      </c>
      <c r="X54" s="1" t="s">
        <v>32</v>
      </c>
      <c r="Y54" s="1" t="s">
        <v>33</v>
      </c>
      <c r="Z54" s="1" t="s">
        <v>34</v>
      </c>
      <c r="AA54" s="1" t="s">
        <v>518</v>
      </c>
      <c r="AB54" s="1" t="s">
        <v>53</v>
      </c>
      <c r="AC54" s="1" t="s">
        <v>36</v>
      </c>
      <c r="AD54" s="1" t="s">
        <v>37</v>
      </c>
      <c r="AE54" s="3" t="s">
        <v>38</v>
      </c>
      <c r="AF54" s="22" t="s">
        <v>633</v>
      </c>
    </row>
    <row r="55" spans="1:32" ht="15">
      <c r="A55" s="1" t="s">
        <v>472</v>
      </c>
      <c r="B55" s="1" t="s">
        <v>473</v>
      </c>
      <c r="C55" s="5" t="s">
        <v>689</v>
      </c>
      <c r="D55" s="1" t="s">
        <v>474</v>
      </c>
      <c r="E55" s="1" t="s">
        <v>475</v>
      </c>
      <c r="F55" s="4">
        <v>44784.219486076385</v>
      </c>
      <c r="G55" s="1" t="s">
        <v>26</v>
      </c>
      <c r="H55" s="1" t="s">
        <v>27</v>
      </c>
      <c r="I55" s="1" t="s">
        <v>27</v>
      </c>
      <c r="J55" s="5">
        <v>4</v>
      </c>
      <c r="K55" s="1" t="s">
        <v>49</v>
      </c>
      <c r="L55" s="1" t="s">
        <v>476</v>
      </c>
      <c r="M55" s="8">
        <v>472.408</v>
      </c>
      <c r="N55" s="1">
        <v>2019</v>
      </c>
      <c r="O55" s="1">
        <v>470.68814</v>
      </c>
      <c r="P55" s="5">
        <v>74.84</v>
      </c>
      <c r="Q55" s="5">
        <f>(M55/O55)*100*0.6+(P55*0.4)</f>
        <v>90.15523560682877</v>
      </c>
      <c r="R55" s="1" t="s">
        <v>436</v>
      </c>
      <c r="S55" s="1" t="s">
        <v>99</v>
      </c>
      <c r="T55" s="1" t="s">
        <v>477</v>
      </c>
      <c r="U55" s="1" t="s">
        <v>73</v>
      </c>
      <c r="V55" s="1" t="s">
        <v>31</v>
      </c>
      <c r="W55" s="1" t="s">
        <v>73</v>
      </c>
      <c r="X55" s="1" t="s">
        <v>32</v>
      </c>
      <c r="Y55" s="1" t="s">
        <v>33</v>
      </c>
      <c r="Z55" s="1" t="s">
        <v>28</v>
      </c>
      <c r="AA55" s="1" t="s">
        <v>48</v>
      </c>
      <c r="AB55" s="1" t="s">
        <v>36</v>
      </c>
      <c r="AC55" s="1" t="s">
        <v>36</v>
      </c>
      <c r="AD55" s="1" t="s">
        <v>37</v>
      </c>
      <c r="AE55" s="3" t="s">
        <v>38</v>
      </c>
      <c r="AF55" s="23" t="s">
        <v>634</v>
      </c>
    </row>
    <row r="56" spans="1:32" ht="15">
      <c r="A56" s="1" t="s">
        <v>826</v>
      </c>
      <c r="B56" s="1" t="s">
        <v>770</v>
      </c>
      <c r="C56" s="5" t="s">
        <v>690</v>
      </c>
      <c r="D56" s="1" t="s">
        <v>297</v>
      </c>
      <c r="E56" s="1" t="s">
        <v>298</v>
      </c>
      <c r="F56" s="4">
        <v>44776.90843009259</v>
      </c>
      <c r="G56" s="1" t="s">
        <v>26</v>
      </c>
      <c r="H56" s="1" t="s">
        <v>27</v>
      </c>
      <c r="I56" s="1" t="s">
        <v>27</v>
      </c>
      <c r="J56" s="5">
        <v>4</v>
      </c>
      <c r="K56" s="1" t="s">
        <v>49</v>
      </c>
      <c r="L56" s="1" t="s">
        <v>622</v>
      </c>
      <c r="M56" s="8">
        <v>454.075</v>
      </c>
      <c r="N56" s="1">
        <v>2019</v>
      </c>
      <c r="O56" s="1">
        <v>470.68814</v>
      </c>
      <c r="P56" s="5">
        <v>80.6</v>
      </c>
      <c r="Q56" s="5">
        <f>(M56/O56)*100*0.6+(P56*0.4)</f>
        <v>90.12227423788498</v>
      </c>
      <c r="R56" s="1" t="s">
        <v>299</v>
      </c>
      <c r="S56" s="1" t="s">
        <v>82</v>
      </c>
      <c r="T56" s="1" t="s">
        <v>30</v>
      </c>
      <c r="U56" s="1" t="s">
        <v>30</v>
      </c>
      <c r="V56" s="1" t="s">
        <v>31</v>
      </c>
      <c r="W56" s="1" t="s">
        <v>30</v>
      </c>
      <c r="X56" s="1" t="s">
        <v>32</v>
      </c>
      <c r="Y56" s="1" t="s">
        <v>33</v>
      </c>
      <c r="Z56" s="1" t="s">
        <v>34</v>
      </c>
      <c r="AA56" s="1" t="s">
        <v>65</v>
      </c>
      <c r="AB56" s="1" t="s">
        <v>36</v>
      </c>
      <c r="AC56" s="1" t="s">
        <v>36</v>
      </c>
      <c r="AD56" s="1" t="s">
        <v>37</v>
      </c>
      <c r="AE56" s="3" t="s">
        <v>38</v>
      </c>
      <c r="AF56" s="22" t="s">
        <v>633</v>
      </c>
    </row>
    <row r="57" spans="1:32" ht="15">
      <c r="A57" s="1" t="s">
        <v>827</v>
      </c>
      <c r="B57" s="1" t="s">
        <v>190</v>
      </c>
      <c r="C57" s="5" t="s">
        <v>691</v>
      </c>
      <c r="D57" s="1" t="s">
        <v>191</v>
      </c>
      <c r="E57" s="1" t="s">
        <v>192</v>
      </c>
      <c r="F57" s="4">
        <v>44775.49742719907</v>
      </c>
      <c r="G57" s="1" t="s">
        <v>26</v>
      </c>
      <c r="H57" s="1" t="s">
        <v>27</v>
      </c>
      <c r="I57" s="1" t="s">
        <v>27</v>
      </c>
      <c r="J57" s="5">
        <v>4</v>
      </c>
      <c r="K57" s="1" t="s">
        <v>49</v>
      </c>
      <c r="L57" s="1" t="s">
        <v>193</v>
      </c>
      <c r="M57" s="8">
        <v>466.679</v>
      </c>
      <c r="N57" s="1">
        <v>2019</v>
      </c>
      <c r="O57" s="1">
        <v>470.68814</v>
      </c>
      <c r="P57" s="5">
        <v>76.43</v>
      </c>
      <c r="Q57" s="5">
        <f>(M57/O57)*100*0.6+(P57*0.4)</f>
        <v>90.06094314609244</v>
      </c>
      <c r="R57" s="1" t="s">
        <v>194</v>
      </c>
      <c r="S57" s="1" t="s">
        <v>54</v>
      </c>
      <c r="T57" s="1" t="s">
        <v>72</v>
      </c>
      <c r="U57" s="1" t="s">
        <v>73</v>
      </c>
      <c r="V57" s="1" t="s">
        <v>31</v>
      </c>
      <c r="W57" s="1" t="s">
        <v>195</v>
      </c>
      <c r="X57" s="1" t="s">
        <v>32</v>
      </c>
      <c r="Y57" s="1" t="s">
        <v>33</v>
      </c>
      <c r="Z57" s="1" t="s">
        <v>34</v>
      </c>
      <c r="AA57" s="1" t="s">
        <v>65</v>
      </c>
      <c r="AB57" s="1" t="s">
        <v>36</v>
      </c>
      <c r="AC57" s="1" t="s">
        <v>36</v>
      </c>
      <c r="AD57" s="1" t="s">
        <v>37</v>
      </c>
      <c r="AE57" s="3" t="s">
        <v>38</v>
      </c>
      <c r="AF57" s="22" t="s">
        <v>633</v>
      </c>
    </row>
    <row r="58" spans="1:32" ht="15">
      <c r="A58" s="1" t="s">
        <v>828</v>
      </c>
      <c r="B58" s="1" t="s">
        <v>771</v>
      </c>
      <c r="C58" s="5" t="s">
        <v>692</v>
      </c>
      <c r="D58" s="1" t="s">
        <v>519</v>
      </c>
      <c r="E58" s="1" t="s">
        <v>520</v>
      </c>
      <c r="F58" s="4">
        <v>44785.60428221065</v>
      </c>
      <c r="G58" s="1" t="s">
        <v>26</v>
      </c>
      <c r="H58" s="1" t="s">
        <v>27</v>
      </c>
      <c r="I58" s="1" t="s">
        <v>27</v>
      </c>
      <c r="J58" s="5">
        <v>4</v>
      </c>
      <c r="K58" s="1" t="s">
        <v>49</v>
      </c>
      <c r="L58" s="1" t="s">
        <v>521</v>
      </c>
      <c r="M58" s="8">
        <v>467.285</v>
      </c>
      <c r="N58" s="1">
        <v>2019</v>
      </c>
      <c r="O58" s="1">
        <v>470.68814</v>
      </c>
      <c r="P58" s="5">
        <v>76.2</v>
      </c>
      <c r="Q58" s="5">
        <f>(M58/O58)*100*0.6+(P58*0.4)</f>
        <v>90.04619174640773</v>
      </c>
      <c r="R58" s="1" t="s">
        <v>522</v>
      </c>
      <c r="S58" s="1" t="s">
        <v>56</v>
      </c>
      <c r="T58" s="1" t="s">
        <v>73</v>
      </c>
      <c r="U58" s="1" t="s">
        <v>73</v>
      </c>
      <c r="V58" s="1" t="s">
        <v>31</v>
      </c>
      <c r="W58" s="1" t="s">
        <v>73</v>
      </c>
      <c r="X58" s="1" t="s">
        <v>32</v>
      </c>
      <c r="Y58" s="1" t="s">
        <v>33</v>
      </c>
      <c r="Z58" s="1" t="s">
        <v>28</v>
      </c>
      <c r="AA58" s="1" t="s">
        <v>65</v>
      </c>
      <c r="AB58" s="1" t="s">
        <v>53</v>
      </c>
      <c r="AC58" s="1" t="s">
        <v>36</v>
      </c>
      <c r="AD58" s="1" t="s">
        <v>37</v>
      </c>
      <c r="AE58" s="3" t="s">
        <v>38</v>
      </c>
      <c r="AF58" s="24" t="s">
        <v>625</v>
      </c>
    </row>
    <row r="59" spans="1:32" ht="15">
      <c r="A59" s="1" t="s">
        <v>829</v>
      </c>
      <c r="B59" s="1" t="s">
        <v>466</v>
      </c>
      <c r="C59" s="5" t="s">
        <v>693</v>
      </c>
      <c r="D59" s="1" t="s">
        <v>467</v>
      </c>
      <c r="E59" s="1" t="s">
        <v>468</v>
      </c>
      <c r="F59" s="4">
        <v>44784.06683741898</v>
      </c>
      <c r="G59" s="1" t="s">
        <v>26</v>
      </c>
      <c r="H59" s="1" t="s">
        <v>27</v>
      </c>
      <c r="I59" s="1" t="s">
        <v>27</v>
      </c>
      <c r="J59" s="5">
        <v>4</v>
      </c>
      <c r="K59" s="1" t="s">
        <v>49</v>
      </c>
      <c r="L59" s="1" t="s">
        <v>469</v>
      </c>
      <c r="M59" s="8">
        <v>467.373</v>
      </c>
      <c r="N59" s="1">
        <v>2019</v>
      </c>
      <c r="O59" s="1">
        <v>470.68814</v>
      </c>
      <c r="P59" s="5">
        <v>76.13</v>
      </c>
      <c r="Q59" s="5">
        <f>(M59/O59)*100*0.6+(P59*0.4)</f>
        <v>90.02940936493533</v>
      </c>
      <c r="R59" s="1" t="s">
        <v>470</v>
      </c>
      <c r="S59" s="1" t="s">
        <v>98</v>
      </c>
      <c r="T59" s="1" t="s">
        <v>72</v>
      </c>
      <c r="U59" s="1" t="s">
        <v>91</v>
      </c>
      <c r="V59" s="1" t="s">
        <v>31</v>
      </c>
      <c r="W59" s="1" t="s">
        <v>471</v>
      </c>
      <c r="X59" s="1" t="s">
        <v>32</v>
      </c>
      <c r="Y59" s="1" t="s">
        <v>33</v>
      </c>
      <c r="Z59" s="1" t="s">
        <v>34</v>
      </c>
      <c r="AA59" s="1" t="s">
        <v>65</v>
      </c>
      <c r="AB59" s="1" t="s">
        <v>36</v>
      </c>
      <c r="AC59" s="1" t="s">
        <v>36</v>
      </c>
      <c r="AD59" s="1" t="s">
        <v>37</v>
      </c>
      <c r="AE59" s="3" t="s">
        <v>38</v>
      </c>
      <c r="AF59" s="22" t="s">
        <v>633</v>
      </c>
    </row>
    <row r="60" spans="1:32" ht="15">
      <c r="A60" s="1" t="s">
        <v>564</v>
      </c>
      <c r="B60" s="1" t="s">
        <v>565</v>
      </c>
      <c r="C60" s="5" t="s">
        <v>694</v>
      </c>
      <c r="D60" s="1" t="s">
        <v>566</v>
      </c>
      <c r="E60" s="1" t="s">
        <v>567</v>
      </c>
      <c r="F60" s="4">
        <v>44787.71531153935</v>
      </c>
      <c r="G60" s="1" t="s">
        <v>26</v>
      </c>
      <c r="H60" s="1" t="s">
        <v>27</v>
      </c>
      <c r="I60" s="1" t="s">
        <v>27</v>
      </c>
      <c r="J60" s="5">
        <v>4</v>
      </c>
      <c r="K60" s="1" t="s">
        <v>49</v>
      </c>
      <c r="L60" s="1" t="s">
        <v>568</v>
      </c>
      <c r="M60" s="8">
        <v>439.913</v>
      </c>
      <c r="N60" s="1">
        <v>2018</v>
      </c>
      <c r="O60" s="1">
        <v>464.37133</v>
      </c>
      <c r="P60" s="5">
        <v>82.96</v>
      </c>
      <c r="Q60" s="5">
        <f>(M60/O60)*100*0.6+(P60*0.4)</f>
        <v>90.02381394803163</v>
      </c>
      <c r="R60" s="1" t="s">
        <v>569</v>
      </c>
      <c r="S60" s="1" t="s">
        <v>68</v>
      </c>
      <c r="T60" s="1" t="s">
        <v>40</v>
      </c>
      <c r="U60" s="1" t="s">
        <v>30</v>
      </c>
      <c r="V60" s="1" t="s">
        <v>31</v>
      </c>
      <c r="W60" s="1" t="s">
        <v>30</v>
      </c>
      <c r="X60" s="1" t="s">
        <v>32</v>
      </c>
      <c r="Y60" s="1" t="s">
        <v>33</v>
      </c>
      <c r="Z60" s="1" t="s">
        <v>34</v>
      </c>
      <c r="AA60" s="1" t="s">
        <v>570</v>
      </c>
      <c r="AB60" s="1" t="s">
        <v>53</v>
      </c>
      <c r="AC60" s="1" t="s">
        <v>36</v>
      </c>
      <c r="AD60" s="1" t="s">
        <v>37</v>
      </c>
      <c r="AE60" s="3" t="s">
        <v>38</v>
      </c>
      <c r="AF60" s="22" t="s">
        <v>633</v>
      </c>
    </row>
    <row r="61" spans="1:32" ht="15">
      <c r="A61" s="1" t="s">
        <v>830</v>
      </c>
      <c r="B61" s="1" t="s">
        <v>772</v>
      </c>
      <c r="C61" s="5" t="s">
        <v>695</v>
      </c>
      <c r="D61" s="1" t="s">
        <v>221</v>
      </c>
      <c r="E61" s="1" t="s">
        <v>222</v>
      </c>
      <c r="F61" s="4">
        <v>44775.712667326385</v>
      </c>
      <c r="G61" s="1" t="s">
        <v>26</v>
      </c>
      <c r="H61" s="1" t="s">
        <v>27</v>
      </c>
      <c r="I61" s="1" t="s">
        <v>27</v>
      </c>
      <c r="J61" s="5">
        <v>4</v>
      </c>
      <c r="K61" s="1" t="s">
        <v>49</v>
      </c>
      <c r="L61" s="1" t="s">
        <v>223</v>
      </c>
      <c r="M61" s="8">
        <v>457.344</v>
      </c>
      <c r="N61" s="1">
        <v>2019</v>
      </c>
      <c r="O61" s="1">
        <v>470.68814</v>
      </c>
      <c r="P61" s="5">
        <v>79.23</v>
      </c>
      <c r="Q61" s="5">
        <f>(M61/O61)*100*0.6+(P61*0.4)</f>
        <v>89.9909832715989</v>
      </c>
      <c r="R61" s="1" t="s">
        <v>224</v>
      </c>
      <c r="S61" s="1" t="s">
        <v>82</v>
      </c>
      <c r="T61" s="1" t="s">
        <v>30</v>
      </c>
      <c r="U61" s="1" t="s">
        <v>30</v>
      </c>
      <c r="V61" s="1" t="s">
        <v>31</v>
      </c>
      <c r="W61" s="1" t="s">
        <v>30</v>
      </c>
      <c r="X61" s="1" t="s">
        <v>32</v>
      </c>
      <c r="Y61" s="1" t="s">
        <v>33</v>
      </c>
      <c r="Z61" s="1" t="s">
        <v>34</v>
      </c>
      <c r="AA61" s="1" t="s">
        <v>149</v>
      </c>
      <c r="AB61" s="1" t="s">
        <v>36</v>
      </c>
      <c r="AC61" s="1" t="s">
        <v>36</v>
      </c>
      <c r="AD61" s="1" t="s">
        <v>37</v>
      </c>
      <c r="AE61" s="3" t="s">
        <v>38</v>
      </c>
      <c r="AF61" s="22" t="s">
        <v>633</v>
      </c>
    </row>
    <row r="62" spans="1:32" ht="15">
      <c r="A62" s="1" t="s">
        <v>231</v>
      </c>
      <c r="B62" s="1" t="s">
        <v>747</v>
      </c>
      <c r="C62" s="5" t="s">
        <v>696</v>
      </c>
      <c r="D62" s="1" t="s">
        <v>241</v>
      </c>
      <c r="E62" s="1" t="s">
        <v>242</v>
      </c>
      <c r="F62" s="4">
        <v>44776.085056979166</v>
      </c>
      <c r="G62" s="1" t="s">
        <v>26</v>
      </c>
      <c r="H62" s="1" t="s">
        <v>27</v>
      </c>
      <c r="I62" s="1" t="s">
        <v>27</v>
      </c>
      <c r="J62" s="5">
        <v>4</v>
      </c>
      <c r="K62" s="1" t="s">
        <v>49</v>
      </c>
      <c r="L62" s="1" t="s">
        <v>243</v>
      </c>
      <c r="M62" s="8">
        <v>446.042</v>
      </c>
      <c r="N62" s="1">
        <v>2019</v>
      </c>
      <c r="O62" s="1">
        <v>470.68814</v>
      </c>
      <c r="P62" s="5">
        <v>82.7</v>
      </c>
      <c r="Q62" s="5">
        <f>(M62/O62)*100*0.6+(P62*0.4)</f>
        <v>89.93828412842525</v>
      </c>
      <c r="R62" s="1" t="s">
        <v>244</v>
      </c>
      <c r="S62" s="1" t="s">
        <v>90</v>
      </c>
      <c r="T62" s="1" t="s">
        <v>40</v>
      </c>
      <c r="U62" s="1" t="s">
        <v>30</v>
      </c>
      <c r="V62" s="1" t="s">
        <v>31</v>
      </c>
      <c r="W62" s="1" t="s">
        <v>30</v>
      </c>
      <c r="X62" s="1" t="s">
        <v>32</v>
      </c>
      <c r="Y62" s="1" t="s">
        <v>33</v>
      </c>
      <c r="Z62" s="1" t="s">
        <v>34</v>
      </c>
      <c r="AA62" s="1" t="s">
        <v>65</v>
      </c>
      <c r="AB62" s="1" t="s">
        <v>36</v>
      </c>
      <c r="AC62" s="1" t="s">
        <v>36</v>
      </c>
      <c r="AD62" s="1" t="s">
        <v>37</v>
      </c>
      <c r="AE62" s="3" t="s">
        <v>38</v>
      </c>
      <c r="AF62" s="22" t="s">
        <v>633</v>
      </c>
    </row>
    <row r="63" spans="1:32" ht="15">
      <c r="A63" s="1" t="s">
        <v>831</v>
      </c>
      <c r="B63" s="1" t="s">
        <v>773</v>
      </c>
      <c r="C63" s="5" t="s">
        <v>697</v>
      </c>
      <c r="D63" s="1" t="s">
        <v>209</v>
      </c>
      <c r="E63" s="1" t="s">
        <v>210</v>
      </c>
      <c r="F63" s="4">
        <v>44775.62847068287</v>
      </c>
      <c r="G63" s="1" t="s">
        <v>26</v>
      </c>
      <c r="H63" s="1" t="s">
        <v>27</v>
      </c>
      <c r="I63" s="1" t="s">
        <v>27</v>
      </c>
      <c r="J63" s="5">
        <v>4</v>
      </c>
      <c r="K63" s="1" t="s">
        <v>49</v>
      </c>
      <c r="L63" s="1" t="s">
        <v>211</v>
      </c>
      <c r="M63" s="8">
        <v>463.921</v>
      </c>
      <c r="N63" s="1">
        <v>2019</v>
      </c>
      <c r="O63" s="1">
        <v>470.68814</v>
      </c>
      <c r="P63" s="5">
        <v>76.87</v>
      </c>
      <c r="Q63" s="5">
        <f>(M63/O63)*100*0.6+(P63*0.4)</f>
        <v>89.88537278360147</v>
      </c>
      <c r="R63" s="1" t="s">
        <v>212</v>
      </c>
      <c r="S63" s="1" t="s">
        <v>90</v>
      </c>
      <c r="T63" s="1" t="s">
        <v>30</v>
      </c>
      <c r="U63" s="1" t="s">
        <v>30</v>
      </c>
      <c r="V63" s="1" t="s">
        <v>31</v>
      </c>
      <c r="W63" s="1" t="s">
        <v>30</v>
      </c>
      <c r="X63" s="1" t="s">
        <v>32</v>
      </c>
      <c r="Y63" s="1" t="s">
        <v>33</v>
      </c>
      <c r="Z63" s="1" t="s">
        <v>34</v>
      </c>
      <c r="AA63" s="1" t="s">
        <v>35</v>
      </c>
      <c r="AB63" s="1" t="s">
        <v>36</v>
      </c>
      <c r="AC63" s="1" t="s">
        <v>36</v>
      </c>
      <c r="AD63" s="1" t="s">
        <v>37</v>
      </c>
      <c r="AE63" s="3" t="s">
        <v>38</v>
      </c>
      <c r="AF63" s="22" t="s">
        <v>633</v>
      </c>
    </row>
    <row r="64" spans="1:32" ht="15">
      <c r="A64" s="1" t="s">
        <v>832</v>
      </c>
      <c r="B64" s="1" t="s">
        <v>774</v>
      </c>
      <c r="C64" s="5" t="s">
        <v>698</v>
      </c>
      <c r="D64" s="1" t="s">
        <v>523</v>
      </c>
      <c r="E64" s="1" t="s">
        <v>524</v>
      </c>
      <c r="F64" s="4">
        <v>44785.638773148145</v>
      </c>
      <c r="G64" s="1" t="s">
        <v>26</v>
      </c>
      <c r="H64" s="1" t="s">
        <v>27</v>
      </c>
      <c r="I64" s="1" t="s">
        <v>27</v>
      </c>
      <c r="J64" s="5">
        <v>4</v>
      </c>
      <c r="K64" s="1" t="s">
        <v>49</v>
      </c>
      <c r="L64" s="1" t="s">
        <v>525</v>
      </c>
      <c r="M64" s="8">
        <v>462.549</v>
      </c>
      <c r="N64" s="1">
        <v>2019</v>
      </c>
      <c r="O64" s="1">
        <v>470.68814</v>
      </c>
      <c r="P64" s="5">
        <v>77.13</v>
      </c>
      <c r="Q64" s="5">
        <f>(M64/O64)*100*0.6+(P64*0.4)</f>
        <v>89.81447991292067</v>
      </c>
      <c r="R64" s="1" t="s">
        <v>526</v>
      </c>
      <c r="S64" s="1" t="s">
        <v>54</v>
      </c>
      <c r="T64" s="1" t="s">
        <v>72</v>
      </c>
      <c r="U64" s="1" t="s">
        <v>73</v>
      </c>
      <c r="V64" s="1" t="s">
        <v>31</v>
      </c>
      <c r="W64" s="1" t="s">
        <v>73</v>
      </c>
      <c r="X64" s="1" t="s">
        <v>32</v>
      </c>
      <c r="Y64" s="1" t="s">
        <v>33</v>
      </c>
      <c r="Z64" s="1" t="s">
        <v>34</v>
      </c>
      <c r="AA64" s="1" t="s">
        <v>527</v>
      </c>
      <c r="AB64" s="1" t="s">
        <v>53</v>
      </c>
      <c r="AC64" s="1" t="s">
        <v>36</v>
      </c>
      <c r="AD64" s="1" t="s">
        <v>37</v>
      </c>
      <c r="AE64" s="3" t="s">
        <v>38</v>
      </c>
      <c r="AF64" s="22" t="s">
        <v>633</v>
      </c>
    </row>
    <row r="65" spans="1:32" ht="15">
      <c r="A65" s="1" t="s">
        <v>832</v>
      </c>
      <c r="B65" s="1" t="s">
        <v>774</v>
      </c>
      <c r="C65" s="5" t="s">
        <v>698</v>
      </c>
      <c r="D65" s="1" t="s">
        <v>523</v>
      </c>
      <c r="E65" s="1" t="s">
        <v>524</v>
      </c>
      <c r="F65" s="4">
        <v>44785.63901496527</v>
      </c>
      <c r="G65" s="1" t="s">
        <v>26</v>
      </c>
      <c r="H65" s="1" t="s">
        <v>27</v>
      </c>
      <c r="I65" s="1" t="s">
        <v>27</v>
      </c>
      <c r="J65" s="5">
        <v>4</v>
      </c>
      <c r="K65" s="1" t="s">
        <v>49</v>
      </c>
      <c r="L65" s="1" t="s">
        <v>525</v>
      </c>
      <c r="M65" s="8">
        <v>462.549</v>
      </c>
      <c r="N65" s="1">
        <v>2019</v>
      </c>
      <c r="O65" s="1">
        <v>470.68814</v>
      </c>
      <c r="P65" s="5">
        <v>77.13</v>
      </c>
      <c r="Q65" s="5">
        <f>(M65/O65)*100*0.6+(P65*0.4)</f>
        <v>89.81447991292067</v>
      </c>
      <c r="R65" s="1" t="s">
        <v>526</v>
      </c>
      <c r="S65" s="1" t="s">
        <v>54</v>
      </c>
      <c r="T65" s="1" t="s">
        <v>72</v>
      </c>
      <c r="U65" s="1" t="s">
        <v>73</v>
      </c>
      <c r="V65" s="1" t="s">
        <v>31</v>
      </c>
      <c r="W65" s="1" t="s">
        <v>73</v>
      </c>
      <c r="X65" s="1" t="s">
        <v>32</v>
      </c>
      <c r="Y65" s="1" t="s">
        <v>33</v>
      </c>
      <c r="Z65" s="1" t="s">
        <v>34</v>
      </c>
      <c r="AA65" s="1" t="s">
        <v>527</v>
      </c>
      <c r="AB65" s="1" t="s">
        <v>53</v>
      </c>
      <c r="AC65" s="1" t="s">
        <v>36</v>
      </c>
      <c r="AD65" s="1" t="s">
        <v>37</v>
      </c>
      <c r="AE65" s="3" t="s">
        <v>38</v>
      </c>
      <c r="AF65" s="22" t="s">
        <v>633</v>
      </c>
    </row>
    <row r="66" spans="1:32" ht="15">
      <c r="A66" s="1" t="s">
        <v>833</v>
      </c>
      <c r="B66" s="1" t="s">
        <v>775</v>
      </c>
      <c r="C66" s="5" t="s">
        <v>699</v>
      </c>
      <c r="D66" s="1" t="s">
        <v>478</v>
      </c>
      <c r="E66" s="1" t="s">
        <v>479</v>
      </c>
      <c r="F66" s="4">
        <v>44784.52462334491</v>
      </c>
      <c r="G66" s="1" t="s">
        <v>26</v>
      </c>
      <c r="H66" s="1" t="s">
        <v>27</v>
      </c>
      <c r="I66" s="1" t="s">
        <v>27</v>
      </c>
      <c r="J66" s="5">
        <v>4</v>
      </c>
      <c r="K66" s="1" t="s">
        <v>49</v>
      </c>
      <c r="L66" s="1" t="s">
        <v>480</v>
      </c>
      <c r="M66" s="8">
        <v>460.712</v>
      </c>
      <c r="N66" s="1">
        <v>2019</v>
      </c>
      <c r="O66" s="1">
        <v>470.68814</v>
      </c>
      <c r="P66" s="5">
        <v>77.65</v>
      </c>
      <c r="Q66" s="5">
        <f>(M66/O66)*100*0.6+(P66*0.4)</f>
        <v>89.7883121261564</v>
      </c>
      <c r="R66" s="1" t="s">
        <v>481</v>
      </c>
      <c r="S66" s="1" t="s">
        <v>90</v>
      </c>
      <c r="T66" s="1" t="s">
        <v>30</v>
      </c>
      <c r="U66" s="1" t="s">
        <v>30</v>
      </c>
      <c r="V66" s="1" t="s">
        <v>31</v>
      </c>
      <c r="W66" s="1" t="s">
        <v>30</v>
      </c>
      <c r="X66" s="1" t="s">
        <v>32</v>
      </c>
      <c r="Y66" s="1" t="s">
        <v>33</v>
      </c>
      <c r="Z66" s="1" t="s">
        <v>34</v>
      </c>
      <c r="AA66" s="1" t="s">
        <v>132</v>
      </c>
      <c r="AB66" s="1" t="s">
        <v>36</v>
      </c>
      <c r="AC66" s="1" t="s">
        <v>36</v>
      </c>
      <c r="AD66" s="1" t="s">
        <v>37</v>
      </c>
      <c r="AE66" s="3" t="s">
        <v>38</v>
      </c>
      <c r="AF66" s="22" t="s">
        <v>633</v>
      </c>
    </row>
    <row r="67" spans="1:32" ht="15">
      <c r="A67" s="1" t="s">
        <v>380</v>
      </c>
      <c r="B67" s="1" t="s">
        <v>381</v>
      </c>
      <c r="C67" s="5" t="s">
        <v>700</v>
      </c>
      <c r="D67" s="1" t="s">
        <v>382</v>
      </c>
      <c r="E67" s="1" t="s">
        <v>383</v>
      </c>
      <c r="F67" s="4">
        <v>44780.57964444444</v>
      </c>
      <c r="G67" s="1" t="s">
        <v>26</v>
      </c>
      <c r="H67" s="1" t="s">
        <v>27</v>
      </c>
      <c r="I67" s="1" t="s">
        <v>27</v>
      </c>
      <c r="J67" s="5">
        <v>4</v>
      </c>
      <c r="K67" s="1" t="s">
        <v>49</v>
      </c>
      <c r="L67" s="1" t="s">
        <v>384</v>
      </c>
      <c r="M67" s="8">
        <v>462.596</v>
      </c>
      <c r="N67" s="1">
        <v>2019</v>
      </c>
      <c r="O67" s="1">
        <v>470.68814</v>
      </c>
      <c r="P67" s="5">
        <v>77</v>
      </c>
      <c r="Q67" s="5">
        <f>(M67/O67)*100*0.6+(P67*0.4)</f>
        <v>89.76847114099795</v>
      </c>
      <c r="R67" s="1" t="s">
        <v>385</v>
      </c>
      <c r="S67" s="1" t="s">
        <v>109</v>
      </c>
      <c r="T67" s="1" t="s">
        <v>386</v>
      </c>
      <c r="U67" s="1" t="s">
        <v>72</v>
      </c>
      <c r="V67" s="1" t="s">
        <v>31</v>
      </c>
      <c r="W67" s="1" t="s">
        <v>72</v>
      </c>
      <c r="X67" s="1" t="s">
        <v>32</v>
      </c>
      <c r="Y67" s="1" t="s">
        <v>33</v>
      </c>
      <c r="Z67" s="1" t="s">
        <v>34</v>
      </c>
      <c r="AA67" s="1" t="s">
        <v>35</v>
      </c>
      <c r="AB67" s="1" t="s">
        <v>36</v>
      </c>
      <c r="AC67" s="1" t="s">
        <v>36</v>
      </c>
      <c r="AD67" s="1" t="s">
        <v>37</v>
      </c>
      <c r="AE67" s="3" t="s">
        <v>38</v>
      </c>
      <c r="AF67" s="22" t="s">
        <v>633</v>
      </c>
    </row>
    <row r="68" spans="1:32" ht="15">
      <c r="A68" s="1" t="s">
        <v>834</v>
      </c>
      <c r="B68" s="1" t="s">
        <v>776</v>
      </c>
      <c r="C68" s="5" t="s">
        <v>701</v>
      </c>
      <c r="D68" s="1" t="s">
        <v>557</v>
      </c>
      <c r="E68" s="1" t="s">
        <v>558</v>
      </c>
      <c r="F68" s="4">
        <v>44787.55245899305</v>
      </c>
      <c r="G68" s="1" t="s">
        <v>26</v>
      </c>
      <c r="H68" s="1" t="s">
        <v>27</v>
      </c>
      <c r="I68" s="1" t="s">
        <v>27</v>
      </c>
      <c r="J68" s="5">
        <v>4</v>
      </c>
      <c r="K68" s="1" t="s">
        <v>49</v>
      </c>
      <c r="L68" s="1" t="s">
        <v>624</v>
      </c>
      <c r="M68" s="8">
        <v>440.489</v>
      </c>
      <c r="N68" s="1">
        <v>2018</v>
      </c>
      <c r="O68" s="1">
        <v>464.37133</v>
      </c>
      <c r="P68" s="9">
        <v>81.61</v>
      </c>
      <c r="Q68" s="5">
        <f>(M68/O68)*100*0.6+(P68*0.4)</f>
        <v>89.55823714724161</v>
      </c>
      <c r="R68" s="1" t="s">
        <v>559</v>
      </c>
      <c r="S68" s="1" t="s">
        <v>90</v>
      </c>
      <c r="T68" s="1" t="s">
        <v>560</v>
      </c>
      <c r="U68" s="1" t="s">
        <v>560</v>
      </c>
      <c r="V68" s="1" t="s">
        <v>31</v>
      </c>
      <c r="W68" s="1" t="s">
        <v>560</v>
      </c>
      <c r="X68" s="1" t="s">
        <v>32</v>
      </c>
      <c r="Y68" s="1" t="s">
        <v>33</v>
      </c>
      <c r="Z68" s="1" t="s">
        <v>28</v>
      </c>
      <c r="AA68" s="1" t="s">
        <v>202</v>
      </c>
      <c r="AB68" s="1" t="s">
        <v>53</v>
      </c>
      <c r="AC68" s="1" t="s">
        <v>36</v>
      </c>
      <c r="AD68" s="1" t="s">
        <v>37</v>
      </c>
      <c r="AE68" s="3" t="s">
        <v>38</v>
      </c>
      <c r="AF68" s="22" t="s">
        <v>633</v>
      </c>
    </row>
    <row r="69" spans="1:32" ht="15">
      <c r="A69" s="1" t="s">
        <v>835</v>
      </c>
      <c r="B69" s="1" t="s">
        <v>164</v>
      </c>
      <c r="C69" s="5" t="s">
        <v>702</v>
      </c>
      <c r="D69" s="1" t="s">
        <v>165</v>
      </c>
      <c r="E69" s="1" t="s">
        <v>166</v>
      </c>
      <c r="F69" s="4">
        <v>44774.98123359954</v>
      </c>
      <c r="G69" s="1" t="s">
        <v>26</v>
      </c>
      <c r="H69" s="1" t="s">
        <v>27</v>
      </c>
      <c r="I69" s="1" t="s">
        <v>27</v>
      </c>
      <c r="J69" s="5">
        <v>4</v>
      </c>
      <c r="K69" s="1" t="s">
        <v>49</v>
      </c>
      <c r="L69" s="1" t="s">
        <v>167</v>
      </c>
      <c r="M69" s="8">
        <v>467.207</v>
      </c>
      <c r="N69" s="1">
        <v>2019</v>
      </c>
      <c r="O69" s="1">
        <v>470.68814</v>
      </c>
      <c r="P69" s="9">
        <v>74.8</v>
      </c>
      <c r="Q69" s="5">
        <f>(M69/O69)*100*0.6+(P69*0.4)</f>
        <v>89.47624885725823</v>
      </c>
      <c r="R69" s="1" t="s">
        <v>168</v>
      </c>
      <c r="S69" s="1" t="s">
        <v>56</v>
      </c>
      <c r="T69" s="1" t="s">
        <v>40</v>
      </c>
      <c r="U69" s="1" t="s">
        <v>30</v>
      </c>
      <c r="V69" s="1" t="s">
        <v>31</v>
      </c>
      <c r="W69" s="1" t="s">
        <v>30</v>
      </c>
      <c r="X69" s="1" t="s">
        <v>32</v>
      </c>
      <c r="Y69" s="1" t="s">
        <v>33</v>
      </c>
      <c r="Z69" s="1" t="s">
        <v>34</v>
      </c>
      <c r="AA69" s="1" t="s">
        <v>35</v>
      </c>
      <c r="AB69" s="1" t="s">
        <v>36</v>
      </c>
      <c r="AC69" s="1" t="s">
        <v>36</v>
      </c>
      <c r="AD69" s="1" t="s">
        <v>37</v>
      </c>
      <c r="AE69" s="3" t="s">
        <v>38</v>
      </c>
      <c r="AF69" s="23" t="s">
        <v>634</v>
      </c>
    </row>
    <row r="70" spans="1:32" ht="15">
      <c r="A70" s="1" t="s">
        <v>836</v>
      </c>
      <c r="B70" s="1" t="s">
        <v>777</v>
      </c>
      <c r="C70" s="5" t="s">
        <v>703</v>
      </c>
      <c r="D70" s="1" t="s">
        <v>553</v>
      </c>
      <c r="E70" s="1" t="s">
        <v>554</v>
      </c>
      <c r="F70" s="4">
        <v>44786.97947453704</v>
      </c>
      <c r="G70" s="1" t="s">
        <v>26</v>
      </c>
      <c r="H70" s="1" t="s">
        <v>27</v>
      </c>
      <c r="I70" s="1" t="s">
        <v>27</v>
      </c>
      <c r="J70" s="5">
        <v>4</v>
      </c>
      <c r="K70" s="1" t="s">
        <v>49</v>
      </c>
      <c r="L70" s="1" t="s">
        <v>555</v>
      </c>
      <c r="M70" s="8">
        <v>448.94</v>
      </c>
      <c r="N70" s="1">
        <v>2019</v>
      </c>
      <c r="O70" s="1">
        <v>470.68814</v>
      </c>
      <c r="P70" s="5">
        <v>80.4</v>
      </c>
      <c r="Q70" s="5">
        <f>(M70/O70)*100*0.6+(P70*0.4)</f>
        <v>89.38770070221018</v>
      </c>
      <c r="R70" s="1" t="s">
        <v>556</v>
      </c>
      <c r="S70" s="1" t="s">
        <v>68</v>
      </c>
      <c r="T70" s="1" t="s">
        <v>40</v>
      </c>
      <c r="U70" s="1" t="s">
        <v>30</v>
      </c>
      <c r="V70" s="1" t="s">
        <v>31</v>
      </c>
      <c r="W70" s="1" t="s">
        <v>47</v>
      </c>
      <c r="X70" s="1" t="s">
        <v>32</v>
      </c>
      <c r="Y70" s="1" t="s">
        <v>33</v>
      </c>
      <c r="Z70" s="1" t="s">
        <v>34</v>
      </c>
      <c r="AA70" s="1" t="s">
        <v>333</v>
      </c>
      <c r="AB70" s="1" t="s">
        <v>53</v>
      </c>
      <c r="AC70" s="1" t="s">
        <v>36</v>
      </c>
      <c r="AD70" s="1" t="s">
        <v>37</v>
      </c>
      <c r="AE70" s="3" t="s">
        <v>38</v>
      </c>
      <c r="AF70" s="22" t="s">
        <v>633</v>
      </c>
    </row>
    <row r="71" spans="1:32" ht="15">
      <c r="A71" s="1" t="s">
        <v>837</v>
      </c>
      <c r="B71" s="1" t="s">
        <v>262</v>
      </c>
      <c r="C71" s="5" t="s">
        <v>704</v>
      </c>
      <c r="D71" s="1" t="s">
        <v>263</v>
      </c>
      <c r="E71" s="1" t="s">
        <v>264</v>
      </c>
      <c r="F71" s="4">
        <v>44776.533249224536</v>
      </c>
      <c r="G71" s="1" t="s">
        <v>26</v>
      </c>
      <c r="H71" s="1" t="s">
        <v>27</v>
      </c>
      <c r="I71" s="1" t="s">
        <v>27</v>
      </c>
      <c r="J71" s="5">
        <v>4</v>
      </c>
      <c r="K71" s="1" t="s">
        <v>49</v>
      </c>
      <c r="L71" s="1" t="s">
        <v>265</v>
      </c>
      <c r="M71" s="8">
        <v>446.197</v>
      </c>
      <c r="N71" s="1">
        <v>2019</v>
      </c>
      <c r="O71" s="1">
        <v>470.68814</v>
      </c>
      <c r="P71" s="5">
        <v>81</v>
      </c>
      <c r="Q71" s="5">
        <f>(M71/O71)*100*0.6+(P71*0.4)</f>
        <v>89.27804243378641</v>
      </c>
      <c r="R71" s="1" t="s">
        <v>266</v>
      </c>
      <c r="S71" s="1" t="s">
        <v>109</v>
      </c>
      <c r="T71" s="1" t="s">
        <v>73</v>
      </c>
      <c r="U71" s="1" t="s">
        <v>267</v>
      </c>
      <c r="V71" s="1" t="s">
        <v>31</v>
      </c>
      <c r="W71" s="1" t="s">
        <v>73</v>
      </c>
      <c r="X71" s="1" t="s">
        <v>32</v>
      </c>
      <c r="Y71" s="1" t="s">
        <v>33</v>
      </c>
      <c r="Z71" s="1" t="s">
        <v>34</v>
      </c>
      <c r="AA71" s="1" t="s">
        <v>178</v>
      </c>
      <c r="AB71" s="1" t="s">
        <v>36</v>
      </c>
      <c r="AC71" s="1" t="s">
        <v>36</v>
      </c>
      <c r="AD71" s="1" t="s">
        <v>37</v>
      </c>
      <c r="AE71" s="3" t="s">
        <v>38</v>
      </c>
      <c r="AF71" s="22" t="s">
        <v>633</v>
      </c>
    </row>
    <row r="72" spans="1:32" ht="15">
      <c r="A72" s="1" t="s">
        <v>837</v>
      </c>
      <c r="B72" s="1" t="s">
        <v>262</v>
      </c>
      <c r="C72" s="5" t="s">
        <v>704</v>
      </c>
      <c r="D72" s="1" t="s">
        <v>263</v>
      </c>
      <c r="E72" s="1" t="s">
        <v>264</v>
      </c>
      <c r="F72" s="4">
        <v>44783.496757870365</v>
      </c>
      <c r="G72" s="1" t="s">
        <v>26</v>
      </c>
      <c r="H72" s="1" t="s">
        <v>27</v>
      </c>
      <c r="I72" s="1" t="s">
        <v>27</v>
      </c>
      <c r="J72" s="5">
        <v>4</v>
      </c>
      <c r="K72" s="1" t="s">
        <v>49</v>
      </c>
      <c r="L72" s="1" t="s">
        <v>265</v>
      </c>
      <c r="M72" s="8">
        <v>446.197</v>
      </c>
      <c r="N72" s="1">
        <v>2019</v>
      </c>
      <c r="O72" s="1">
        <v>470.68814</v>
      </c>
      <c r="P72" s="5">
        <v>81</v>
      </c>
      <c r="Q72" s="5">
        <f>(M72/O72)*100*0.6+(P72*0.4)</f>
        <v>89.27804243378641</v>
      </c>
      <c r="R72" s="1" t="s">
        <v>266</v>
      </c>
      <c r="S72" s="1" t="s">
        <v>109</v>
      </c>
      <c r="T72" s="1" t="s">
        <v>73</v>
      </c>
      <c r="U72" s="1" t="s">
        <v>73</v>
      </c>
      <c r="V72" s="1" t="s">
        <v>31</v>
      </c>
      <c r="W72" s="1" t="s">
        <v>445</v>
      </c>
      <c r="X72" s="1" t="s">
        <v>32</v>
      </c>
      <c r="Y72" s="1" t="s">
        <v>33</v>
      </c>
      <c r="Z72" s="1" t="s">
        <v>34</v>
      </c>
      <c r="AA72" s="1" t="s">
        <v>178</v>
      </c>
      <c r="AB72" s="1" t="s">
        <v>36</v>
      </c>
      <c r="AC72" s="1" t="s">
        <v>36</v>
      </c>
      <c r="AD72" s="1" t="s">
        <v>37</v>
      </c>
      <c r="AE72" s="3" t="s">
        <v>38</v>
      </c>
      <c r="AF72" s="22" t="s">
        <v>633</v>
      </c>
    </row>
    <row r="73" spans="1:32" ht="15">
      <c r="A73" s="1" t="s">
        <v>837</v>
      </c>
      <c r="B73" s="1" t="s">
        <v>262</v>
      </c>
      <c r="C73" s="5" t="s">
        <v>704</v>
      </c>
      <c r="D73" s="1" t="s">
        <v>263</v>
      </c>
      <c r="E73" s="1" t="s">
        <v>264</v>
      </c>
      <c r="F73" s="4">
        <v>44783.50187025463</v>
      </c>
      <c r="G73" s="1" t="s">
        <v>26</v>
      </c>
      <c r="H73" s="1" t="s">
        <v>27</v>
      </c>
      <c r="I73" s="1" t="s">
        <v>27</v>
      </c>
      <c r="J73" s="5">
        <v>4</v>
      </c>
      <c r="K73" s="1" t="s">
        <v>49</v>
      </c>
      <c r="L73" s="1" t="s">
        <v>265</v>
      </c>
      <c r="M73" s="8">
        <v>446.197</v>
      </c>
      <c r="N73" s="1">
        <v>2019</v>
      </c>
      <c r="O73" s="1">
        <v>470.68814</v>
      </c>
      <c r="P73" s="5">
        <v>81</v>
      </c>
      <c r="Q73" s="5">
        <f>(M73/O73)*100*0.6+(P73*0.4)</f>
        <v>89.27804243378641</v>
      </c>
      <c r="R73" s="1" t="s">
        <v>266</v>
      </c>
      <c r="S73" s="1" t="s">
        <v>109</v>
      </c>
      <c r="T73" s="1" t="s">
        <v>73</v>
      </c>
      <c r="U73" s="1" t="s">
        <v>73</v>
      </c>
      <c r="V73" s="1" t="s">
        <v>31</v>
      </c>
      <c r="W73" s="1" t="s">
        <v>445</v>
      </c>
      <c r="X73" s="1" t="s">
        <v>32</v>
      </c>
      <c r="Y73" s="1" t="s">
        <v>33</v>
      </c>
      <c r="Z73" s="1" t="s">
        <v>34</v>
      </c>
      <c r="AA73" s="1" t="s">
        <v>178</v>
      </c>
      <c r="AB73" s="1" t="s">
        <v>36</v>
      </c>
      <c r="AC73" s="1" t="s">
        <v>36</v>
      </c>
      <c r="AD73" s="1" t="s">
        <v>37</v>
      </c>
      <c r="AE73" s="3" t="s">
        <v>38</v>
      </c>
      <c r="AF73" s="22" t="s">
        <v>633</v>
      </c>
    </row>
    <row r="74" spans="1:32" ht="15">
      <c r="A74" s="1" t="s">
        <v>838</v>
      </c>
      <c r="B74" s="1" t="s">
        <v>778</v>
      </c>
      <c r="C74" s="5" t="s">
        <v>705</v>
      </c>
      <c r="D74" s="1" t="s">
        <v>437</v>
      </c>
      <c r="E74" s="1" t="s">
        <v>438</v>
      </c>
      <c r="F74" s="4">
        <v>44782.87176192129</v>
      </c>
      <c r="G74" s="1" t="s">
        <v>26</v>
      </c>
      <c r="H74" s="1" t="s">
        <v>27</v>
      </c>
      <c r="I74" s="1" t="s">
        <v>27</v>
      </c>
      <c r="J74" s="5">
        <v>4</v>
      </c>
      <c r="K74" s="1" t="s">
        <v>49</v>
      </c>
      <c r="L74" s="1" t="s">
        <v>439</v>
      </c>
      <c r="M74" s="8">
        <v>450.669</v>
      </c>
      <c r="N74" s="1">
        <v>2019</v>
      </c>
      <c r="O74" s="1">
        <v>470.68814</v>
      </c>
      <c r="P74" s="9">
        <v>79.46</v>
      </c>
      <c r="Q74" s="5">
        <f>(M74/O74)*100*0.6+(P74*0.4)</f>
        <v>89.23210141169055</v>
      </c>
      <c r="R74" s="1" t="s">
        <v>440</v>
      </c>
      <c r="S74" s="1" t="s">
        <v>54</v>
      </c>
      <c r="T74" s="1" t="s">
        <v>40</v>
      </c>
      <c r="U74" s="1" t="s">
        <v>30</v>
      </c>
      <c r="V74" s="1" t="s">
        <v>31</v>
      </c>
      <c r="W74" s="1" t="s">
        <v>375</v>
      </c>
      <c r="X74" s="1" t="s">
        <v>32</v>
      </c>
      <c r="Y74" s="1" t="s">
        <v>33</v>
      </c>
      <c r="Z74" s="1" t="s">
        <v>28</v>
      </c>
      <c r="AA74" s="1" t="s">
        <v>65</v>
      </c>
      <c r="AB74" s="1" t="s">
        <v>36</v>
      </c>
      <c r="AC74" s="1" t="s">
        <v>36</v>
      </c>
      <c r="AD74" s="1" t="s">
        <v>37</v>
      </c>
      <c r="AE74" s="3" t="s">
        <v>38</v>
      </c>
      <c r="AF74" s="22" t="s">
        <v>633</v>
      </c>
    </row>
    <row r="75" spans="1:32" ht="15">
      <c r="A75" s="1" t="s">
        <v>803</v>
      </c>
      <c r="B75" s="1" t="s">
        <v>779</v>
      </c>
      <c r="C75" s="5" t="s">
        <v>706</v>
      </c>
      <c r="D75" s="1" t="s">
        <v>561</v>
      </c>
      <c r="E75" s="1" t="s">
        <v>562</v>
      </c>
      <c r="F75" s="4">
        <v>44787.672836921294</v>
      </c>
      <c r="G75" s="1" t="s">
        <v>26</v>
      </c>
      <c r="H75" s="1" t="s">
        <v>27</v>
      </c>
      <c r="I75" s="1" t="s">
        <v>27</v>
      </c>
      <c r="J75" s="5">
        <v>4</v>
      </c>
      <c r="K75" s="1" t="s">
        <v>49</v>
      </c>
      <c r="L75" s="10" t="s">
        <v>628</v>
      </c>
      <c r="M75" s="8">
        <v>435.199</v>
      </c>
      <c r="N75" s="1">
        <v>2019</v>
      </c>
      <c r="O75" s="1">
        <v>470.68814</v>
      </c>
      <c r="P75" s="7">
        <v>84.36</v>
      </c>
      <c r="Q75" s="5">
        <f>(M75/O75)*100*0.6+(P75*0.4)</f>
        <v>89.22009506370821</v>
      </c>
      <c r="R75" s="1" t="s">
        <v>563</v>
      </c>
      <c r="S75" s="1" t="s">
        <v>214</v>
      </c>
      <c r="T75" s="1" t="s">
        <v>137</v>
      </c>
      <c r="U75" s="1" t="s">
        <v>73</v>
      </c>
      <c r="V75" s="1" t="s">
        <v>31</v>
      </c>
      <c r="W75" s="1" t="s">
        <v>73</v>
      </c>
      <c r="X75" s="1" t="s">
        <v>32</v>
      </c>
      <c r="Y75" s="1" t="s">
        <v>33</v>
      </c>
      <c r="Z75" s="1" t="s">
        <v>34</v>
      </c>
      <c r="AA75" s="1" t="s">
        <v>35</v>
      </c>
      <c r="AB75" s="1" t="s">
        <v>36</v>
      </c>
      <c r="AC75" s="1" t="s">
        <v>36</v>
      </c>
      <c r="AD75" s="1" t="s">
        <v>37</v>
      </c>
      <c r="AE75" s="3" t="s">
        <v>38</v>
      </c>
      <c r="AF75" s="22" t="s">
        <v>633</v>
      </c>
    </row>
    <row r="76" spans="1:32" ht="15">
      <c r="A76" s="1" t="s">
        <v>839</v>
      </c>
      <c r="B76" s="1" t="s">
        <v>780</v>
      </c>
      <c r="C76" s="5" t="s">
        <v>707</v>
      </c>
      <c r="D76" s="1" t="s">
        <v>371</v>
      </c>
      <c r="E76" s="1" t="s">
        <v>372</v>
      </c>
      <c r="F76" s="4">
        <v>44779.022428240736</v>
      </c>
      <c r="G76" s="1" t="s">
        <v>26</v>
      </c>
      <c r="H76" s="1" t="s">
        <v>27</v>
      </c>
      <c r="I76" s="1" t="s">
        <v>27</v>
      </c>
      <c r="J76" s="5">
        <v>4</v>
      </c>
      <c r="K76" s="1" t="s">
        <v>49</v>
      </c>
      <c r="L76" s="1" t="s">
        <v>373</v>
      </c>
      <c r="M76" s="8">
        <v>466.895</v>
      </c>
      <c r="N76" s="1">
        <v>2019</v>
      </c>
      <c r="O76" s="1">
        <v>470.68814</v>
      </c>
      <c r="P76" s="5">
        <v>73.99</v>
      </c>
      <c r="Q76" s="5">
        <f>(M76/O76)*100*0.6+(P76*0.4)</f>
        <v>89.11247730066026</v>
      </c>
      <c r="R76" s="1" t="s">
        <v>319</v>
      </c>
      <c r="S76" s="1" t="s">
        <v>62</v>
      </c>
      <c r="T76" s="1" t="s">
        <v>57</v>
      </c>
      <c r="U76" s="1" t="s">
        <v>30</v>
      </c>
      <c r="V76" s="1" t="s">
        <v>31</v>
      </c>
      <c r="W76" s="1" t="s">
        <v>47</v>
      </c>
      <c r="X76" s="1" t="s">
        <v>32</v>
      </c>
      <c r="Y76" s="1" t="s">
        <v>33</v>
      </c>
      <c r="Z76" s="1" t="s">
        <v>28</v>
      </c>
      <c r="AA76" s="1" t="s">
        <v>65</v>
      </c>
      <c r="AB76" s="1" t="s">
        <v>36</v>
      </c>
      <c r="AC76" s="1" t="s">
        <v>36</v>
      </c>
      <c r="AD76" s="1" t="s">
        <v>37</v>
      </c>
      <c r="AE76" s="3" t="s">
        <v>38</v>
      </c>
      <c r="AF76" s="25" t="s">
        <v>635</v>
      </c>
    </row>
    <row r="77" spans="1:32" ht="15">
      <c r="A77" s="1" t="s">
        <v>840</v>
      </c>
      <c r="B77" s="1" t="s">
        <v>781</v>
      </c>
      <c r="C77" s="5" t="s">
        <v>708</v>
      </c>
      <c r="D77" s="1" t="s">
        <v>450</v>
      </c>
      <c r="E77" s="1" t="s">
        <v>451</v>
      </c>
      <c r="F77" s="4">
        <v>44783.51871550926</v>
      </c>
      <c r="G77" s="1" t="s">
        <v>26</v>
      </c>
      <c r="H77" s="1" t="s">
        <v>27</v>
      </c>
      <c r="I77" s="1" t="s">
        <v>27</v>
      </c>
      <c r="J77" s="5">
        <v>4</v>
      </c>
      <c r="K77" s="1" t="s">
        <v>49</v>
      </c>
      <c r="L77" s="1" t="s">
        <v>452</v>
      </c>
      <c r="M77" s="8">
        <v>469.173</v>
      </c>
      <c r="N77" s="1">
        <v>2019</v>
      </c>
      <c r="O77" s="1">
        <v>470.68814</v>
      </c>
      <c r="P77" s="9">
        <v>73.16</v>
      </c>
      <c r="Q77" s="5">
        <f>(M77/O77)*100*0.6+(P77*0.4)</f>
        <v>89.07086065300052</v>
      </c>
      <c r="R77" s="1" t="s">
        <v>453</v>
      </c>
      <c r="S77" s="1" t="s">
        <v>272</v>
      </c>
      <c r="T77" s="1" t="s">
        <v>40</v>
      </c>
      <c r="U77" s="1" t="s">
        <v>30</v>
      </c>
      <c r="V77" s="1" t="s">
        <v>31</v>
      </c>
      <c r="W77" s="1" t="s">
        <v>30</v>
      </c>
      <c r="X77" s="1" t="s">
        <v>32</v>
      </c>
      <c r="Y77" s="1" t="s">
        <v>33</v>
      </c>
      <c r="Z77" s="1" t="s">
        <v>34</v>
      </c>
      <c r="AA77" s="1" t="s">
        <v>48</v>
      </c>
      <c r="AB77" s="1" t="s">
        <v>36</v>
      </c>
      <c r="AC77" s="1" t="s">
        <v>36</v>
      </c>
      <c r="AD77" s="1" t="s">
        <v>37</v>
      </c>
      <c r="AE77" s="3" t="s">
        <v>38</v>
      </c>
      <c r="AF77" s="23" t="s">
        <v>634</v>
      </c>
    </row>
    <row r="78" spans="1:32" ht="15">
      <c r="A78" s="1" t="s">
        <v>284</v>
      </c>
      <c r="B78" s="1" t="s">
        <v>285</v>
      </c>
      <c r="C78" s="5" t="s">
        <v>709</v>
      </c>
      <c r="D78" s="1" t="s">
        <v>233</v>
      </c>
      <c r="E78" s="1" t="s">
        <v>234</v>
      </c>
      <c r="F78" s="4">
        <v>44775.96169614583</v>
      </c>
      <c r="G78" s="1" t="s">
        <v>26</v>
      </c>
      <c r="H78" s="1" t="s">
        <v>27</v>
      </c>
      <c r="I78" s="1" t="s">
        <v>27</v>
      </c>
      <c r="J78" s="5">
        <v>4</v>
      </c>
      <c r="K78" s="1" t="s">
        <v>49</v>
      </c>
      <c r="L78" s="1" t="s">
        <v>235</v>
      </c>
      <c r="M78" s="8">
        <v>454.847</v>
      </c>
      <c r="N78" s="1">
        <v>2019</v>
      </c>
      <c r="O78" s="1">
        <v>470.68814</v>
      </c>
      <c r="P78" s="5">
        <v>77.67</v>
      </c>
      <c r="Q78" s="5">
        <f>(M78/O78)*100*0.6+(P78*0.4)</f>
        <v>89.04868334587738</v>
      </c>
      <c r="R78" s="1" t="s">
        <v>236</v>
      </c>
      <c r="S78" s="1" t="s">
        <v>81</v>
      </c>
      <c r="T78" s="1" t="s">
        <v>40</v>
      </c>
      <c r="U78" s="1" t="s">
        <v>46</v>
      </c>
      <c r="V78" s="1" t="s">
        <v>31</v>
      </c>
      <c r="W78" s="1" t="s">
        <v>47</v>
      </c>
      <c r="X78" s="1" t="s">
        <v>32</v>
      </c>
      <c r="Y78" s="1" t="s">
        <v>33</v>
      </c>
      <c r="Z78" s="1" t="s">
        <v>34</v>
      </c>
      <c r="AA78" s="1" t="s">
        <v>203</v>
      </c>
      <c r="AB78" s="1" t="s">
        <v>53</v>
      </c>
      <c r="AC78" s="1" t="s">
        <v>36</v>
      </c>
      <c r="AD78" s="1" t="s">
        <v>37</v>
      </c>
      <c r="AE78" s="3" t="s">
        <v>38</v>
      </c>
      <c r="AF78" s="22" t="s">
        <v>633</v>
      </c>
    </row>
    <row r="79" spans="1:32" ht="15">
      <c r="A79" s="1" t="s">
        <v>284</v>
      </c>
      <c r="B79" s="1" t="s">
        <v>285</v>
      </c>
      <c r="C79" s="5" t="s">
        <v>709</v>
      </c>
      <c r="D79" s="1" t="s">
        <v>233</v>
      </c>
      <c r="E79" s="1" t="s">
        <v>234</v>
      </c>
      <c r="F79" s="4">
        <v>44775.96172241898</v>
      </c>
      <c r="G79" s="1" t="s">
        <v>26</v>
      </c>
      <c r="H79" s="1" t="s">
        <v>27</v>
      </c>
      <c r="I79" s="1" t="s">
        <v>27</v>
      </c>
      <c r="J79" s="5">
        <v>4</v>
      </c>
      <c r="K79" s="1" t="s">
        <v>49</v>
      </c>
      <c r="L79" s="1" t="s">
        <v>235</v>
      </c>
      <c r="M79" s="8">
        <v>454.847</v>
      </c>
      <c r="N79" s="1">
        <v>2019</v>
      </c>
      <c r="O79" s="1">
        <v>470.68814</v>
      </c>
      <c r="P79" s="5">
        <v>77.67</v>
      </c>
      <c r="Q79" s="5">
        <f>(M79/O79)*100*0.6+(P79*0.4)</f>
        <v>89.04868334587738</v>
      </c>
      <c r="R79" s="1" t="s">
        <v>236</v>
      </c>
      <c r="S79" s="1" t="s">
        <v>81</v>
      </c>
      <c r="T79" s="1" t="s">
        <v>40</v>
      </c>
      <c r="U79" s="1" t="s">
        <v>46</v>
      </c>
      <c r="V79" s="1" t="s">
        <v>31</v>
      </c>
      <c r="W79" s="1" t="s">
        <v>47</v>
      </c>
      <c r="X79" s="1" t="s">
        <v>32</v>
      </c>
      <c r="Y79" s="1" t="s">
        <v>33</v>
      </c>
      <c r="Z79" s="1" t="s">
        <v>34</v>
      </c>
      <c r="AA79" s="1" t="s">
        <v>203</v>
      </c>
      <c r="AB79" s="1" t="s">
        <v>53</v>
      </c>
      <c r="AC79" s="1" t="s">
        <v>36</v>
      </c>
      <c r="AD79" s="1" t="s">
        <v>37</v>
      </c>
      <c r="AE79" s="3" t="s">
        <v>38</v>
      </c>
      <c r="AF79" s="22" t="s">
        <v>633</v>
      </c>
    </row>
    <row r="80" spans="1:32" ht="15">
      <c r="A80" s="1" t="s">
        <v>284</v>
      </c>
      <c r="B80" s="1" t="s">
        <v>285</v>
      </c>
      <c r="C80" s="5" t="s">
        <v>709</v>
      </c>
      <c r="D80" s="1" t="s">
        <v>233</v>
      </c>
      <c r="E80" s="1" t="s">
        <v>234</v>
      </c>
      <c r="F80" s="4">
        <v>44776.62175532407</v>
      </c>
      <c r="G80" s="1" t="s">
        <v>26</v>
      </c>
      <c r="H80" s="1" t="s">
        <v>27</v>
      </c>
      <c r="I80" s="1" t="s">
        <v>27</v>
      </c>
      <c r="J80" s="5">
        <v>4</v>
      </c>
      <c r="K80" s="1" t="s">
        <v>49</v>
      </c>
      <c r="L80" s="1" t="s">
        <v>286</v>
      </c>
      <c r="M80" s="8">
        <v>454.847</v>
      </c>
      <c r="N80" s="1">
        <v>2019</v>
      </c>
      <c r="O80" s="1">
        <v>470.68814</v>
      </c>
      <c r="P80" s="5">
        <v>77.67</v>
      </c>
      <c r="Q80" s="5">
        <f>(M80/O80)*100*0.6+(P80*0.4)</f>
        <v>89.04868334587738</v>
      </c>
      <c r="R80" s="1" t="s">
        <v>236</v>
      </c>
      <c r="S80" s="1" t="s">
        <v>81</v>
      </c>
      <c r="T80" s="1" t="s">
        <v>72</v>
      </c>
      <c r="U80" s="1" t="s">
        <v>91</v>
      </c>
      <c r="V80" s="1" t="s">
        <v>31</v>
      </c>
      <c r="W80" s="1" t="s">
        <v>55</v>
      </c>
      <c r="X80" s="1" t="s">
        <v>32</v>
      </c>
      <c r="Y80" s="1" t="s">
        <v>33</v>
      </c>
      <c r="Z80" s="1" t="s">
        <v>34</v>
      </c>
      <c r="AA80" s="1" t="s">
        <v>203</v>
      </c>
      <c r="AB80" s="1" t="s">
        <v>53</v>
      </c>
      <c r="AC80" s="1" t="s">
        <v>36</v>
      </c>
      <c r="AD80" s="1" t="s">
        <v>37</v>
      </c>
      <c r="AE80" s="3" t="s">
        <v>38</v>
      </c>
      <c r="AF80" s="22" t="s">
        <v>633</v>
      </c>
    </row>
    <row r="81" spans="1:32" ht="15">
      <c r="A81" s="1" t="s">
        <v>841</v>
      </c>
      <c r="B81" s="1" t="s">
        <v>782</v>
      </c>
      <c r="C81" s="5" t="s">
        <v>710</v>
      </c>
      <c r="D81" s="1" t="s">
        <v>274</v>
      </c>
      <c r="E81" s="1" t="s">
        <v>275</v>
      </c>
      <c r="F81" s="4">
        <v>44776.59804259259</v>
      </c>
      <c r="G81" s="1" t="s">
        <v>26</v>
      </c>
      <c r="H81" s="1" t="s">
        <v>27</v>
      </c>
      <c r="I81" s="1" t="s">
        <v>27</v>
      </c>
      <c r="J81" s="5">
        <v>4</v>
      </c>
      <c r="K81" s="1" t="s">
        <v>49</v>
      </c>
      <c r="L81" s="1" t="s">
        <v>276</v>
      </c>
      <c r="M81" s="8">
        <v>469.066</v>
      </c>
      <c r="N81" s="1">
        <v>2019</v>
      </c>
      <c r="O81" s="1">
        <v>470.68814</v>
      </c>
      <c r="P81" s="5">
        <v>73.11</v>
      </c>
      <c r="Q81" s="5">
        <f>(M81/O81)*100*0.6+(P81*0.4)</f>
        <v>89.03722104865442</v>
      </c>
      <c r="R81" s="1" t="s">
        <v>277</v>
      </c>
      <c r="S81" s="1" t="s">
        <v>272</v>
      </c>
      <c r="T81" s="1" t="s">
        <v>278</v>
      </c>
      <c r="U81" s="1" t="s">
        <v>67</v>
      </c>
      <c r="V81" s="1" t="s">
        <v>31</v>
      </c>
      <c r="W81" s="1" t="s">
        <v>67</v>
      </c>
      <c r="X81" s="1" t="s">
        <v>32</v>
      </c>
      <c r="Y81" s="1" t="s">
        <v>33</v>
      </c>
      <c r="Z81" s="1" t="s">
        <v>34</v>
      </c>
      <c r="AA81" s="1" t="s">
        <v>48</v>
      </c>
      <c r="AB81" s="1" t="s">
        <v>36</v>
      </c>
      <c r="AC81" s="1" t="s">
        <v>36</v>
      </c>
      <c r="AD81" s="1" t="s">
        <v>37</v>
      </c>
      <c r="AE81" s="3" t="s">
        <v>38</v>
      </c>
      <c r="AF81" s="23" t="s">
        <v>634</v>
      </c>
    </row>
    <row r="82" spans="1:32" ht="15">
      <c r="A82" s="1" t="s">
        <v>842</v>
      </c>
      <c r="B82" s="1" t="s">
        <v>122</v>
      </c>
      <c r="C82" s="5" t="s">
        <v>711</v>
      </c>
      <c r="D82" s="1" t="s">
        <v>123</v>
      </c>
      <c r="E82" s="1" t="s">
        <v>124</v>
      </c>
      <c r="F82" s="4">
        <v>44774.708819328705</v>
      </c>
      <c r="G82" s="1" t="s">
        <v>26</v>
      </c>
      <c r="H82" s="1" t="s">
        <v>27</v>
      </c>
      <c r="I82" s="1" t="s">
        <v>27</v>
      </c>
      <c r="J82" s="5">
        <v>4</v>
      </c>
      <c r="K82" s="1" t="s">
        <v>49</v>
      </c>
      <c r="L82" s="1" t="s">
        <v>125</v>
      </c>
      <c r="M82" s="8">
        <v>453.729</v>
      </c>
      <c r="N82" s="1">
        <v>2019</v>
      </c>
      <c r="O82" s="1">
        <v>470.68814</v>
      </c>
      <c r="P82" s="5">
        <v>77.83</v>
      </c>
      <c r="Q82" s="5">
        <f>(M82/O82)*100*0.6+(P82*0.4)</f>
        <v>88.97016860140134</v>
      </c>
      <c r="R82" s="1" t="s">
        <v>126</v>
      </c>
      <c r="S82" s="1" t="s">
        <v>39</v>
      </c>
      <c r="T82" s="1" t="s">
        <v>127</v>
      </c>
      <c r="U82" s="1" t="s">
        <v>73</v>
      </c>
      <c r="V82" s="1" t="s">
        <v>31</v>
      </c>
      <c r="W82" s="1" t="s">
        <v>73</v>
      </c>
      <c r="X82" s="1" t="s">
        <v>32</v>
      </c>
      <c r="Y82" s="1" t="s">
        <v>33</v>
      </c>
      <c r="Z82" s="1" t="s">
        <v>34</v>
      </c>
      <c r="AA82" s="1" t="s">
        <v>65</v>
      </c>
      <c r="AB82" s="1" t="s">
        <v>36</v>
      </c>
      <c r="AC82" s="1" t="s">
        <v>36</v>
      </c>
      <c r="AD82" s="1" t="s">
        <v>37</v>
      </c>
      <c r="AE82" s="3" t="s">
        <v>38</v>
      </c>
      <c r="AF82" s="25" t="s">
        <v>621</v>
      </c>
    </row>
    <row r="83" spans="1:32" ht="15">
      <c r="A83" s="1" t="s">
        <v>843</v>
      </c>
      <c r="B83" s="1" t="s">
        <v>783</v>
      </c>
      <c r="C83" s="5" t="s">
        <v>712</v>
      </c>
      <c r="D83" s="1" t="s">
        <v>169</v>
      </c>
      <c r="E83" s="1" t="s">
        <v>170</v>
      </c>
      <c r="F83" s="4">
        <v>44775.02576226852</v>
      </c>
      <c r="G83" s="1" t="s">
        <v>26</v>
      </c>
      <c r="H83" s="1" t="s">
        <v>27</v>
      </c>
      <c r="I83" s="1" t="s">
        <v>27</v>
      </c>
      <c r="J83" s="5">
        <v>4</v>
      </c>
      <c r="K83" s="1" t="s">
        <v>49</v>
      </c>
      <c r="L83" s="1" t="s">
        <v>171</v>
      </c>
      <c r="M83" s="8">
        <v>454.951</v>
      </c>
      <c r="N83" s="1">
        <v>2019</v>
      </c>
      <c r="O83" s="1">
        <v>470.68814</v>
      </c>
      <c r="P83" s="5">
        <v>77.13</v>
      </c>
      <c r="Q83" s="5">
        <f>(M83/O83)*100*0.6+(P83*0.4)</f>
        <v>88.84594053141004</v>
      </c>
      <c r="R83" s="1" t="s">
        <v>172</v>
      </c>
      <c r="S83" s="1" t="s">
        <v>82</v>
      </c>
      <c r="T83" s="1" t="s">
        <v>30</v>
      </c>
      <c r="U83" s="1" t="s">
        <v>30</v>
      </c>
      <c r="V83" s="1" t="s">
        <v>31</v>
      </c>
      <c r="W83" s="1" t="s">
        <v>30</v>
      </c>
      <c r="X83" s="1" t="s">
        <v>32</v>
      </c>
      <c r="Y83" s="1" t="s">
        <v>33</v>
      </c>
      <c r="Z83" s="1" t="s">
        <v>34</v>
      </c>
      <c r="AA83" s="1" t="s">
        <v>149</v>
      </c>
      <c r="AB83" s="1" t="s">
        <v>36</v>
      </c>
      <c r="AC83" s="1" t="s">
        <v>36</v>
      </c>
      <c r="AD83" s="1" t="s">
        <v>37</v>
      </c>
      <c r="AE83" s="3" t="s">
        <v>38</v>
      </c>
      <c r="AF83" s="22" t="s">
        <v>633</v>
      </c>
    </row>
    <row r="84" spans="1:32" ht="15">
      <c r="A84" s="1" t="s">
        <v>844</v>
      </c>
      <c r="B84" s="1" t="s">
        <v>784</v>
      </c>
      <c r="C84" s="5" t="s">
        <v>713</v>
      </c>
      <c r="D84" s="1" t="s">
        <v>376</v>
      </c>
      <c r="E84" s="1" t="s">
        <v>377</v>
      </c>
      <c r="F84" s="4">
        <v>44779.70063371528</v>
      </c>
      <c r="G84" s="1" t="s">
        <v>26</v>
      </c>
      <c r="H84" s="1" t="s">
        <v>26</v>
      </c>
      <c r="I84" s="1" t="s">
        <v>26</v>
      </c>
      <c r="J84" s="5">
        <v>4</v>
      </c>
      <c r="K84" s="1" t="s">
        <v>49</v>
      </c>
      <c r="L84" s="1" t="s">
        <v>378</v>
      </c>
      <c r="M84" s="8">
        <v>448.419</v>
      </c>
      <c r="N84" s="1">
        <v>2019</v>
      </c>
      <c r="O84" s="1">
        <v>470.68814</v>
      </c>
      <c r="P84" s="5">
        <v>79</v>
      </c>
      <c r="Q84" s="5">
        <f>(M84/O84)*100*0.6+(P84*0.4)</f>
        <v>88.76128730160909</v>
      </c>
      <c r="R84" s="1" t="s">
        <v>379</v>
      </c>
      <c r="S84" s="1" t="s">
        <v>39</v>
      </c>
      <c r="T84" s="1" t="s">
        <v>72</v>
      </c>
      <c r="U84" s="1" t="s">
        <v>91</v>
      </c>
      <c r="V84" s="1" t="s">
        <v>31</v>
      </c>
      <c r="W84" s="1" t="s">
        <v>55</v>
      </c>
      <c r="X84" s="1" t="s">
        <v>32</v>
      </c>
      <c r="Y84" s="1" t="s">
        <v>33</v>
      </c>
      <c r="Z84" s="1" t="s">
        <v>34</v>
      </c>
      <c r="AA84" s="1" t="s">
        <v>65</v>
      </c>
      <c r="AB84" s="1" t="s">
        <v>36</v>
      </c>
      <c r="AC84" s="1" t="s">
        <v>36</v>
      </c>
      <c r="AD84" s="1" t="s">
        <v>37</v>
      </c>
      <c r="AE84" s="3" t="s">
        <v>38</v>
      </c>
      <c r="AF84" s="22" t="s">
        <v>633</v>
      </c>
    </row>
    <row r="85" spans="1:32" ht="15">
      <c r="A85" s="1" t="s">
        <v>301</v>
      </c>
      <c r="B85" s="1" t="s">
        <v>302</v>
      </c>
      <c r="C85" s="5" t="s">
        <v>714</v>
      </c>
      <c r="D85" s="1" t="s">
        <v>303</v>
      </c>
      <c r="E85" s="1" t="s">
        <v>304</v>
      </c>
      <c r="F85" s="4">
        <v>44777.47879302083</v>
      </c>
      <c r="G85" s="1" t="s">
        <v>26</v>
      </c>
      <c r="H85" s="1" t="s">
        <v>27</v>
      </c>
      <c r="I85" s="1" t="s">
        <v>27</v>
      </c>
      <c r="J85" s="5">
        <v>4</v>
      </c>
      <c r="K85" s="1" t="s">
        <v>49</v>
      </c>
      <c r="L85" s="1" t="s">
        <v>305</v>
      </c>
      <c r="M85" s="8">
        <v>456.714</v>
      </c>
      <c r="N85" s="1">
        <v>2019</v>
      </c>
      <c r="O85" s="1">
        <v>470.68814</v>
      </c>
      <c r="P85" s="9">
        <v>76.19</v>
      </c>
      <c r="Q85" s="5">
        <f>(M85/O85)*100*0.6+(P85*0.4)</f>
        <v>88.69467532077608</v>
      </c>
      <c r="R85" s="1" t="s">
        <v>306</v>
      </c>
      <c r="S85" s="1" t="s">
        <v>62</v>
      </c>
      <c r="T85" s="1" t="s">
        <v>72</v>
      </c>
      <c r="U85" s="1" t="s">
        <v>73</v>
      </c>
      <c r="V85" s="1" t="s">
        <v>31</v>
      </c>
      <c r="W85" s="1" t="s">
        <v>73</v>
      </c>
      <c r="X85" s="1" t="s">
        <v>32</v>
      </c>
      <c r="Y85" s="1" t="s">
        <v>33</v>
      </c>
      <c r="Z85" s="1" t="s">
        <v>34</v>
      </c>
      <c r="AA85" s="1" t="s">
        <v>307</v>
      </c>
      <c r="AB85" s="1" t="s">
        <v>36</v>
      </c>
      <c r="AC85" s="1" t="s">
        <v>36</v>
      </c>
      <c r="AD85" s="1" t="s">
        <v>37</v>
      </c>
      <c r="AE85" s="3" t="s">
        <v>38</v>
      </c>
      <c r="AF85" s="25" t="s">
        <v>620</v>
      </c>
    </row>
    <row r="86" spans="1:32" ht="15">
      <c r="A86" s="1" t="s">
        <v>301</v>
      </c>
      <c r="B86" s="1" t="s">
        <v>302</v>
      </c>
      <c r="C86" s="5" t="s">
        <v>714</v>
      </c>
      <c r="D86" s="1" t="s">
        <v>303</v>
      </c>
      <c r="E86" s="1" t="s">
        <v>304</v>
      </c>
      <c r="F86" s="4">
        <v>44784.60620625</v>
      </c>
      <c r="G86" s="1" t="s">
        <v>26</v>
      </c>
      <c r="H86" s="1" t="s">
        <v>27</v>
      </c>
      <c r="I86" s="1" t="s">
        <v>27</v>
      </c>
      <c r="J86" s="5">
        <v>4</v>
      </c>
      <c r="K86" s="1" t="s">
        <v>49</v>
      </c>
      <c r="L86" s="1" t="s">
        <v>482</v>
      </c>
      <c r="M86" s="8">
        <v>456.714</v>
      </c>
      <c r="N86" s="1">
        <v>2019</v>
      </c>
      <c r="O86" s="1">
        <v>470.68814</v>
      </c>
      <c r="P86" s="5">
        <v>76.19</v>
      </c>
      <c r="Q86" s="5">
        <f>(M86/O86)*100*0.6+(P86*0.4)</f>
        <v>88.69467532077608</v>
      </c>
      <c r="R86" s="1" t="s">
        <v>306</v>
      </c>
      <c r="S86" s="1" t="s">
        <v>62</v>
      </c>
      <c r="T86" s="1" t="s">
        <v>72</v>
      </c>
      <c r="U86" s="1" t="s">
        <v>73</v>
      </c>
      <c r="V86" s="1" t="s">
        <v>31</v>
      </c>
      <c r="W86" s="1" t="s">
        <v>73</v>
      </c>
      <c r="X86" s="1" t="s">
        <v>32</v>
      </c>
      <c r="Y86" s="1" t="s">
        <v>33</v>
      </c>
      <c r="Z86" s="1" t="s">
        <v>34</v>
      </c>
      <c r="AA86" s="1" t="s">
        <v>307</v>
      </c>
      <c r="AB86" s="1" t="s">
        <v>36</v>
      </c>
      <c r="AC86" s="1" t="s">
        <v>36</v>
      </c>
      <c r="AD86" s="1" t="s">
        <v>37</v>
      </c>
      <c r="AE86" s="3" t="s">
        <v>38</v>
      </c>
      <c r="AF86" s="25" t="s">
        <v>619</v>
      </c>
    </row>
    <row r="87" spans="1:32" ht="15">
      <c r="A87" s="1" t="s">
        <v>454</v>
      </c>
      <c r="B87" s="1" t="s">
        <v>455</v>
      </c>
      <c r="C87" s="5" t="s">
        <v>715</v>
      </c>
      <c r="D87" s="1" t="s">
        <v>456</v>
      </c>
      <c r="E87" s="1" t="s">
        <v>457</v>
      </c>
      <c r="F87" s="4">
        <v>44783.62046006944</v>
      </c>
      <c r="G87" s="1" t="s">
        <v>26</v>
      </c>
      <c r="H87" s="1" t="s">
        <v>27</v>
      </c>
      <c r="I87" s="1" t="s">
        <v>27</v>
      </c>
      <c r="J87" s="5">
        <v>4</v>
      </c>
      <c r="K87" s="1" t="s">
        <v>49</v>
      </c>
      <c r="L87" s="1" t="s">
        <v>458</v>
      </c>
      <c r="M87" s="8">
        <v>465.628</v>
      </c>
      <c r="N87" s="1">
        <v>2019</v>
      </c>
      <c r="O87" s="1">
        <v>470.68814</v>
      </c>
      <c r="P87" s="5">
        <v>72</v>
      </c>
      <c r="Q87" s="5">
        <f>(M87/O87)*100*0.6+(P87*0.4)</f>
        <v>88.15496908844995</v>
      </c>
      <c r="R87" s="1" t="s">
        <v>459</v>
      </c>
      <c r="S87" s="1" t="s">
        <v>109</v>
      </c>
      <c r="T87" s="1" t="s">
        <v>72</v>
      </c>
      <c r="U87" s="1" t="s">
        <v>91</v>
      </c>
      <c r="V87" s="1" t="s">
        <v>31</v>
      </c>
      <c r="W87" s="1" t="s">
        <v>55</v>
      </c>
      <c r="X87" s="1" t="s">
        <v>32</v>
      </c>
      <c r="Y87" s="1" t="s">
        <v>33</v>
      </c>
      <c r="Z87" s="1" t="s">
        <v>34</v>
      </c>
      <c r="AA87" s="1" t="s">
        <v>460</v>
      </c>
      <c r="AB87" s="1" t="s">
        <v>36</v>
      </c>
      <c r="AC87" s="1" t="s">
        <v>36</v>
      </c>
      <c r="AD87" s="1" t="s">
        <v>37</v>
      </c>
      <c r="AE87" s="3" t="s">
        <v>38</v>
      </c>
      <c r="AF87" s="23" t="s">
        <v>634</v>
      </c>
    </row>
    <row r="88" spans="1:32" ht="15">
      <c r="A88" s="1" t="s">
        <v>808</v>
      </c>
      <c r="B88" s="1" t="s">
        <v>785</v>
      </c>
      <c r="C88" s="5" t="s">
        <v>716</v>
      </c>
      <c r="D88" s="1" t="s">
        <v>179</v>
      </c>
      <c r="E88" s="1" t="s">
        <v>180</v>
      </c>
      <c r="F88" s="4">
        <v>44775.46753792824</v>
      </c>
      <c r="G88" s="1" t="s">
        <v>26</v>
      </c>
      <c r="H88" s="1" t="s">
        <v>27</v>
      </c>
      <c r="I88" s="1" t="s">
        <v>27</v>
      </c>
      <c r="J88" s="5">
        <v>4</v>
      </c>
      <c r="K88" s="1" t="s">
        <v>49</v>
      </c>
      <c r="L88" s="1" t="s">
        <v>181</v>
      </c>
      <c r="M88" s="8">
        <v>465.489</v>
      </c>
      <c r="N88" s="1">
        <v>2019</v>
      </c>
      <c r="O88" s="1">
        <v>470.68814</v>
      </c>
      <c r="P88" s="5">
        <v>72</v>
      </c>
      <c r="Q88" s="5">
        <f>(M88/O88)*100*0.6+(P88*0.4)</f>
        <v>88.13725035009381</v>
      </c>
      <c r="R88" s="1" t="s">
        <v>182</v>
      </c>
      <c r="S88" s="1" t="s">
        <v>109</v>
      </c>
      <c r="T88" s="1" t="s">
        <v>57</v>
      </c>
      <c r="U88" s="1" t="s">
        <v>30</v>
      </c>
      <c r="V88" s="1" t="s">
        <v>31</v>
      </c>
      <c r="W88" s="1" t="s">
        <v>30</v>
      </c>
      <c r="X88" s="1" t="s">
        <v>32</v>
      </c>
      <c r="Y88" s="1" t="s">
        <v>33</v>
      </c>
      <c r="Z88" s="1" t="s">
        <v>34</v>
      </c>
      <c r="AA88" s="1" t="s">
        <v>65</v>
      </c>
      <c r="AB88" s="1" t="s">
        <v>36</v>
      </c>
      <c r="AC88" s="1" t="s">
        <v>36</v>
      </c>
      <c r="AD88" s="1" t="s">
        <v>37</v>
      </c>
      <c r="AE88" s="3" t="s">
        <v>38</v>
      </c>
      <c r="AF88" s="23" t="s">
        <v>634</v>
      </c>
    </row>
    <row r="89" spans="1:32" s="13" customFormat="1" ht="15">
      <c r="A89" s="1" t="s">
        <v>823</v>
      </c>
      <c r="B89" s="1" t="s">
        <v>786</v>
      </c>
      <c r="C89" s="5" t="s">
        <v>717</v>
      </c>
      <c r="D89" s="1" t="s">
        <v>279</v>
      </c>
      <c r="E89" s="1" t="s">
        <v>280</v>
      </c>
      <c r="F89" s="4">
        <v>44776.598584224535</v>
      </c>
      <c r="G89" s="1" t="s">
        <v>26</v>
      </c>
      <c r="H89" s="1" t="s">
        <v>27</v>
      </c>
      <c r="I89" s="1" t="s">
        <v>27</v>
      </c>
      <c r="J89" s="5">
        <v>4</v>
      </c>
      <c r="K89" s="1" t="s">
        <v>49</v>
      </c>
      <c r="L89" s="1" t="s">
        <v>281</v>
      </c>
      <c r="M89" s="8">
        <v>469.979</v>
      </c>
      <c r="N89" s="1">
        <v>2019</v>
      </c>
      <c r="O89" s="1">
        <v>470.68814</v>
      </c>
      <c r="P89" s="5">
        <v>70</v>
      </c>
      <c r="Q89" s="5">
        <f>(M89/O89)*100*0.6+(P89*0.4)</f>
        <v>87.90960384087859</v>
      </c>
      <c r="R89" s="1" t="s">
        <v>282</v>
      </c>
      <c r="S89" s="1" t="s">
        <v>283</v>
      </c>
      <c r="T89" s="1" t="s">
        <v>40</v>
      </c>
      <c r="U89" s="1" t="s">
        <v>30</v>
      </c>
      <c r="V89" s="1" t="s">
        <v>31</v>
      </c>
      <c r="W89" s="1" t="s">
        <v>74</v>
      </c>
      <c r="X89" s="1" t="s">
        <v>32</v>
      </c>
      <c r="Y89" s="1" t="s">
        <v>33</v>
      </c>
      <c r="Z89" s="1" t="s">
        <v>34</v>
      </c>
      <c r="AA89" s="1" t="s">
        <v>65</v>
      </c>
      <c r="AB89" s="1" t="s">
        <v>36</v>
      </c>
      <c r="AC89" s="1" t="s">
        <v>36</v>
      </c>
      <c r="AD89" s="1" t="s">
        <v>37</v>
      </c>
      <c r="AE89" s="3" t="s">
        <v>38</v>
      </c>
      <c r="AF89" s="23" t="s">
        <v>634</v>
      </c>
    </row>
    <row r="90" spans="1:32" ht="15">
      <c r="A90" s="1" t="s">
        <v>845</v>
      </c>
      <c r="B90" s="1" t="s">
        <v>787</v>
      </c>
      <c r="C90" s="5" t="s">
        <v>718</v>
      </c>
      <c r="D90" s="1" t="s">
        <v>358</v>
      </c>
      <c r="E90" s="1" t="s">
        <v>359</v>
      </c>
      <c r="F90" s="4">
        <v>44778.67799351852</v>
      </c>
      <c r="G90" s="1" t="s">
        <v>26</v>
      </c>
      <c r="H90" s="1" t="s">
        <v>27</v>
      </c>
      <c r="I90" s="1" t="s">
        <v>27</v>
      </c>
      <c r="J90" s="5">
        <v>4</v>
      </c>
      <c r="K90" s="1" t="s">
        <v>49</v>
      </c>
      <c r="L90" s="1" t="s">
        <v>360</v>
      </c>
      <c r="M90" s="8">
        <v>442.716</v>
      </c>
      <c r="N90" s="1">
        <v>2019</v>
      </c>
      <c r="O90" s="1">
        <v>470.68814</v>
      </c>
      <c r="P90" s="5">
        <v>78.53</v>
      </c>
      <c r="Q90" s="5">
        <f>(M90/O90)*100*0.6+(P90*0.4)</f>
        <v>87.84630913725594</v>
      </c>
      <c r="R90" s="1" t="s">
        <v>361</v>
      </c>
      <c r="S90" s="1" t="s">
        <v>66</v>
      </c>
      <c r="T90" s="1" t="s">
        <v>57</v>
      </c>
      <c r="U90" s="1" t="s">
        <v>30</v>
      </c>
      <c r="V90" s="1" t="s">
        <v>31</v>
      </c>
      <c r="W90" s="1" t="s">
        <v>30</v>
      </c>
      <c r="X90" s="1" t="s">
        <v>32</v>
      </c>
      <c r="Y90" s="1" t="s">
        <v>33</v>
      </c>
      <c r="Z90" s="1" t="s">
        <v>34</v>
      </c>
      <c r="AA90" s="1" t="s">
        <v>35</v>
      </c>
      <c r="AB90" s="1" t="s">
        <v>36</v>
      </c>
      <c r="AC90" s="1" t="s">
        <v>36</v>
      </c>
      <c r="AD90" s="1" t="s">
        <v>37</v>
      </c>
      <c r="AE90" s="3" t="s">
        <v>38</v>
      </c>
      <c r="AF90" s="25" t="s">
        <v>621</v>
      </c>
    </row>
    <row r="91" spans="1:32" ht="15">
      <c r="A91" s="1" t="s">
        <v>92</v>
      </c>
      <c r="B91" s="1" t="s">
        <v>324</v>
      </c>
      <c r="C91" s="5" t="s">
        <v>719</v>
      </c>
      <c r="D91" s="1" t="s">
        <v>325</v>
      </c>
      <c r="E91" s="1" t="s">
        <v>326</v>
      </c>
      <c r="F91" s="4">
        <v>44777.60081909722</v>
      </c>
      <c r="G91" s="1" t="s">
        <v>26</v>
      </c>
      <c r="H91" s="1" t="s">
        <v>27</v>
      </c>
      <c r="I91" s="1" t="s">
        <v>27</v>
      </c>
      <c r="J91" s="5">
        <v>4</v>
      </c>
      <c r="K91" s="1" t="s">
        <v>49</v>
      </c>
      <c r="L91" s="1" t="s">
        <v>327</v>
      </c>
      <c r="M91" s="8">
        <v>424.95</v>
      </c>
      <c r="N91" s="1">
        <v>2019</v>
      </c>
      <c r="O91" s="1">
        <v>470.68814</v>
      </c>
      <c r="P91" s="5">
        <v>83</v>
      </c>
      <c r="Q91" s="5">
        <f>(M91/O91)*100*0.6+(P91*0.4)</f>
        <v>87.36962492405269</v>
      </c>
      <c r="R91" s="1" t="s">
        <v>328</v>
      </c>
      <c r="S91" s="1" t="s">
        <v>68</v>
      </c>
      <c r="T91" s="1" t="s">
        <v>73</v>
      </c>
      <c r="U91" s="1" t="s">
        <v>73</v>
      </c>
      <c r="V91" s="1" t="s">
        <v>31</v>
      </c>
      <c r="W91" s="1" t="s">
        <v>73</v>
      </c>
      <c r="X91" s="1" t="s">
        <v>32</v>
      </c>
      <c r="Y91" s="1" t="s">
        <v>33</v>
      </c>
      <c r="Z91" s="1" t="s">
        <v>34</v>
      </c>
      <c r="AA91" s="1" t="s">
        <v>87</v>
      </c>
      <c r="AB91" s="1" t="s">
        <v>53</v>
      </c>
      <c r="AC91" s="1" t="s">
        <v>36</v>
      </c>
      <c r="AD91" s="1" t="s">
        <v>37</v>
      </c>
      <c r="AE91" s="3" t="s">
        <v>38</v>
      </c>
      <c r="AF91" s="22" t="s">
        <v>633</v>
      </c>
    </row>
    <row r="92" spans="1:32" ht="15">
      <c r="A92" s="1" t="s">
        <v>111</v>
      </c>
      <c r="B92" s="1" t="s">
        <v>112</v>
      </c>
      <c r="C92" s="5" t="s">
        <v>720</v>
      </c>
      <c r="D92" s="1" t="s">
        <v>113</v>
      </c>
      <c r="E92" s="1" t="s">
        <v>114</v>
      </c>
      <c r="F92" s="4">
        <v>44774.66366304398</v>
      </c>
      <c r="G92" s="1" t="s">
        <v>26</v>
      </c>
      <c r="H92" s="1" t="s">
        <v>27</v>
      </c>
      <c r="I92" s="1" t="s">
        <v>27</v>
      </c>
      <c r="J92" s="5">
        <v>4</v>
      </c>
      <c r="K92" s="1" t="s">
        <v>49</v>
      </c>
      <c r="L92" s="1" t="s">
        <v>115</v>
      </c>
      <c r="M92" s="8">
        <v>450.169</v>
      </c>
      <c r="N92" s="1">
        <v>2019</v>
      </c>
      <c r="O92" s="1">
        <v>470.68814</v>
      </c>
      <c r="P92" s="9">
        <v>74.89</v>
      </c>
      <c r="Q92" s="5">
        <f>(M92/O92)*100*0.6+(P92*0.4)</f>
        <v>87.34036494278357</v>
      </c>
      <c r="R92" s="1" t="s">
        <v>116</v>
      </c>
      <c r="S92" s="1" t="s">
        <v>62</v>
      </c>
      <c r="T92" s="1" t="s">
        <v>30</v>
      </c>
      <c r="U92" s="1" t="s">
        <v>30</v>
      </c>
      <c r="V92" s="1" t="s">
        <v>31</v>
      </c>
      <c r="W92" s="1" t="s">
        <v>30</v>
      </c>
      <c r="X92" s="1" t="s">
        <v>32</v>
      </c>
      <c r="Y92" s="1" t="s">
        <v>33</v>
      </c>
      <c r="Z92" s="1" t="s">
        <v>34</v>
      </c>
      <c r="AA92" s="1" t="s">
        <v>65</v>
      </c>
      <c r="AB92" s="1" t="s">
        <v>36</v>
      </c>
      <c r="AC92" s="1" t="s">
        <v>36</v>
      </c>
      <c r="AD92" s="1" t="s">
        <v>37</v>
      </c>
      <c r="AE92" s="3" t="s">
        <v>38</v>
      </c>
      <c r="AF92" s="23" t="s">
        <v>634</v>
      </c>
    </row>
    <row r="93" spans="1:32" ht="15">
      <c r="A93" s="1" t="s">
        <v>846</v>
      </c>
      <c r="B93" s="1" t="s">
        <v>788</v>
      </c>
      <c r="C93" s="5" t="s">
        <v>721</v>
      </c>
      <c r="D93" s="1" t="s">
        <v>421</v>
      </c>
      <c r="E93" s="1" t="s">
        <v>422</v>
      </c>
      <c r="F93" s="4">
        <v>44782.087893715274</v>
      </c>
      <c r="G93" s="1" t="s">
        <v>26</v>
      </c>
      <c r="H93" s="1" t="s">
        <v>26</v>
      </c>
      <c r="I93" s="1" t="s">
        <v>26</v>
      </c>
      <c r="J93" s="5">
        <v>4</v>
      </c>
      <c r="K93" s="1" t="s">
        <v>49</v>
      </c>
      <c r="L93" s="1" t="s">
        <v>423</v>
      </c>
      <c r="M93" s="8">
        <v>458.988</v>
      </c>
      <c r="N93" s="1">
        <v>2018</v>
      </c>
      <c r="O93" s="1">
        <v>464.37133</v>
      </c>
      <c r="P93" s="9">
        <v>69.6</v>
      </c>
      <c r="Q93" s="5">
        <f>(M93/O93)*100*0.6+(P93*0.4)</f>
        <v>87.14443638714732</v>
      </c>
      <c r="R93" s="1" t="s">
        <v>424</v>
      </c>
      <c r="S93" s="1" t="s">
        <v>261</v>
      </c>
      <c r="T93" s="1" t="s">
        <v>72</v>
      </c>
      <c r="U93" s="1" t="s">
        <v>73</v>
      </c>
      <c r="V93" s="1" t="s">
        <v>31</v>
      </c>
      <c r="W93" s="1" t="s">
        <v>73</v>
      </c>
      <c r="X93" s="1" t="s">
        <v>32</v>
      </c>
      <c r="Y93" s="1" t="s">
        <v>33</v>
      </c>
      <c r="Z93" s="1" t="s">
        <v>28</v>
      </c>
      <c r="AA93" s="1" t="s">
        <v>110</v>
      </c>
      <c r="AB93" s="1" t="s">
        <v>36</v>
      </c>
      <c r="AC93" s="1" t="s">
        <v>36</v>
      </c>
      <c r="AD93" s="1" t="s">
        <v>37</v>
      </c>
      <c r="AE93" s="3" t="s">
        <v>38</v>
      </c>
      <c r="AF93" s="23" t="s">
        <v>634</v>
      </c>
    </row>
    <row r="94" spans="1:32" ht="15">
      <c r="A94" s="1" t="s">
        <v>847</v>
      </c>
      <c r="B94" s="1" t="s">
        <v>789</v>
      </c>
      <c r="C94" s="5" t="s">
        <v>722</v>
      </c>
      <c r="D94" s="1" t="s">
        <v>329</v>
      </c>
      <c r="E94" s="1" t="s">
        <v>330</v>
      </c>
      <c r="F94" s="4">
        <v>44777.711894872686</v>
      </c>
      <c r="G94" s="1" t="s">
        <v>26</v>
      </c>
      <c r="H94" s="1" t="s">
        <v>27</v>
      </c>
      <c r="I94" s="1" t="s">
        <v>27</v>
      </c>
      <c r="J94" s="5">
        <v>4</v>
      </c>
      <c r="K94" s="1" t="s">
        <v>49</v>
      </c>
      <c r="L94" s="1" t="s">
        <v>331</v>
      </c>
      <c r="M94" s="8">
        <v>468.898</v>
      </c>
      <c r="N94" s="1">
        <v>2019</v>
      </c>
      <c r="O94" s="1">
        <v>470.68814</v>
      </c>
      <c r="P94" s="5">
        <v>68.26</v>
      </c>
      <c r="Q94" s="5">
        <f>(M94/O94)*100*0.6+(P94*0.4)</f>
        <v>87.07580559510168</v>
      </c>
      <c r="R94" s="1" t="s">
        <v>332</v>
      </c>
      <c r="S94" s="1" t="s">
        <v>68</v>
      </c>
      <c r="T94" s="1" t="s">
        <v>57</v>
      </c>
      <c r="U94" s="1" t="s">
        <v>46</v>
      </c>
      <c r="V94" s="1" t="s">
        <v>31</v>
      </c>
      <c r="W94" s="1" t="s">
        <v>30</v>
      </c>
      <c r="X94" s="1" t="s">
        <v>32</v>
      </c>
      <c r="Y94" s="1" t="s">
        <v>33</v>
      </c>
      <c r="Z94" s="1" t="s">
        <v>28</v>
      </c>
      <c r="AA94" s="1" t="s">
        <v>333</v>
      </c>
      <c r="AB94" s="1" t="s">
        <v>53</v>
      </c>
      <c r="AC94" s="1" t="s">
        <v>36</v>
      </c>
      <c r="AD94" s="1" t="s">
        <v>37</v>
      </c>
      <c r="AE94" s="3" t="s">
        <v>38</v>
      </c>
      <c r="AF94" s="23" t="s">
        <v>634</v>
      </c>
    </row>
    <row r="95" spans="1:32" ht="15">
      <c r="A95" s="1" t="s">
        <v>231</v>
      </c>
      <c r="B95" s="1" t="s">
        <v>174</v>
      </c>
      <c r="C95" s="5" t="s">
        <v>723</v>
      </c>
      <c r="D95" s="2" t="s">
        <v>580</v>
      </c>
      <c r="E95" s="2" t="s">
        <v>581</v>
      </c>
      <c r="F95" s="14">
        <v>44788.584669641205</v>
      </c>
      <c r="G95" s="2" t="s">
        <v>26</v>
      </c>
      <c r="H95" s="2" t="s">
        <v>27</v>
      </c>
      <c r="I95" s="2" t="s">
        <v>27</v>
      </c>
      <c r="J95" s="15">
        <v>4</v>
      </c>
      <c r="K95" s="2" t="s">
        <v>49</v>
      </c>
      <c r="L95" s="2" t="s">
        <v>582</v>
      </c>
      <c r="M95" s="8">
        <v>443.525</v>
      </c>
      <c r="N95" s="1">
        <v>2019</v>
      </c>
      <c r="O95" s="1">
        <v>470.68814</v>
      </c>
      <c r="P95" s="5">
        <v>75.86</v>
      </c>
      <c r="Q95" s="5">
        <f>(M95/O95)*100*0.6+(P95*0.4)</f>
        <v>86.88143474394745</v>
      </c>
      <c r="R95" s="2" t="s">
        <v>583</v>
      </c>
      <c r="S95" s="2" t="s">
        <v>62</v>
      </c>
      <c r="T95" s="2" t="s">
        <v>40</v>
      </c>
      <c r="U95" s="2" t="s">
        <v>30</v>
      </c>
      <c r="V95" s="2" t="s">
        <v>31</v>
      </c>
      <c r="W95" s="2" t="s">
        <v>30</v>
      </c>
      <c r="X95" s="2" t="s">
        <v>32</v>
      </c>
      <c r="Y95" s="2" t="s">
        <v>33</v>
      </c>
      <c r="Z95" s="2" t="s">
        <v>34</v>
      </c>
      <c r="AA95" s="2" t="s">
        <v>65</v>
      </c>
      <c r="AB95" s="2" t="s">
        <v>36</v>
      </c>
      <c r="AC95" s="2" t="s">
        <v>36</v>
      </c>
      <c r="AD95" s="2" t="s">
        <v>37</v>
      </c>
      <c r="AE95" s="16" t="s">
        <v>38</v>
      </c>
      <c r="AF95" s="22" t="s">
        <v>633</v>
      </c>
    </row>
    <row r="96" spans="1:32" ht="15">
      <c r="A96" s="1" t="s">
        <v>344</v>
      </c>
      <c r="B96" s="1" t="s">
        <v>225</v>
      </c>
      <c r="C96" s="5" t="s">
        <v>724</v>
      </c>
      <c r="D96" s="1" t="s">
        <v>345</v>
      </c>
      <c r="E96" s="1" t="s">
        <v>346</v>
      </c>
      <c r="F96" s="4">
        <v>44778.01483796296</v>
      </c>
      <c r="G96" s="1" t="s">
        <v>26</v>
      </c>
      <c r="H96" s="1" t="s">
        <v>27</v>
      </c>
      <c r="I96" s="1" t="s">
        <v>27</v>
      </c>
      <c r="J96" s="5">
        <v>4</v>
      </c>
      <c r="K96" s="1" t="s">
        <v>49</v>
      </c>
      <c r="L96" s="1" t="s">
        <v>347</v>
      </c>
      <c r="M96" s="8">
        <v>466.182</v>
      </c>
      <c r="N96" s="1">
        <v>2019</v>
      </c>
      <c r="O96" s="1">
        <v>470.68814</v>
      </c>
      <c r="P96" s="5">
        <v>68.26</v>
      </c>
      <c r="Q96" s="5">
        <f>(M96/O96)*100*0.6+(P96*0.4)</f>
        <v>86.7295890959989</v>
      </c>
      <c r="R96" s="1" t="s">
        <v>348</v>
      </c>
      <c r="S96" s="1" t="s">
        <v>349</v>
      </c>
      <c r="T96" s="1" t="s">
        <v>73</v>
      </c>
      <c r="U96" s="1" t="s">
        <v>73</v>
      </c>
      <c r="V96" s="1" t="s">
        <v>31</v>
      </c>
      <c r="W96" s="1" t="s">
        <v>73</v>
      </c>
      <c r="X96" s="1" t="s">
        <v>32</v>
      </c>
      <c r="Y96" s="1" t="s">
        <v>33</v>
      </c>
      <c r="Z96" s="1" t="s">
        <v>28</v>
      </c>
      <c r="AA96" s="1" t="s">
        <v>251</v>
      </c>
      <c r="AB96" s="1" t="s">
        <v>53</v>
      </c>
      <c r="AC96" s="1" t="s">
        <v>36</v>
      </c>
      <c r="AD96" s="1" t="s">
        <v>37</v>
      </c>
      <c r="AE96" s="3" t="s">
        <v>38</v>
      </c>
      <c r="AF96" s="23" t="s">
        <v>634</v>
      </c>
    </row>
    <row r="97" spans="1:32" ht="15">
      <c r="A97" s="1" t="s">
        <v>232</v>
      </c>
      <c r="B97" s="1" t="s">
        <v>425</v>
      </c>
      <c r="C97" s="5" t="s">
        <v>725</v>
      </c>
      <c r="D97" s="1" t="s">
        <v>426</v>
      </c>
      <c r="E97" s="1" t="s">
        <v>427</v>
      </c>
      <c r="F97" s="4">
        <v>44782.487951655094</v>
      </c>
      <c r="G97" s="1" t="s">
        <v>26</v>
      </c>
      <c r="H97" s="1" t="s">
        <v>26</v>
      </c>
      <c r="I97" s="1" t="s">
        <v>26</v>
      </c>
      <c r="J97" s="5">
        <v>4</v>
      </c>
      <c r="K97" s="1" t="s">
        <v>49</v>
      </c>
      <c r="L97" s="1" t="s">
        <v>428</v>
      </c>
      <c r="M97" s="8">
        <v>424.544</v>
      </c>
      <c r="N97" s="1">
        <v>2019</v>
      </c>
      <c r="O97" s="1">
        <v>470.68814</v>
      </c>
      <c r="P97" s="5">
        <v>80.86</v>
      </c>
      <c r="Q97" s="5">
        <f>(M97/O97)*100*0.6+(P97*0.4)</f>
        <v>86.46187091130021</v>
      </c>
      <c r="R97" s="17">
        <v>36558</v>
      </c>
      <c r="S97" s="1" t="s">
        <v>54</v>
      </c>
      <c r="T97" s="1" t="s">
        <v>40</v>
      </c>
      <c r="U97" s="1" t="s">
        <v>30</v>
      </c>
      <c r="V97" s="1" t="s">
        <v>31</v>
      </c>
      <c r="W97" s="1" t="s">
        <v>30</v>
      </c>
      <c r="X97" s="1" t="s">
        <v>32</v>
      </c>
      <c r="Y97" s="1" t="s">
        <v>33</v>
      </c>
      <c r="Z97" s="1" t="s">
        <v>34</v>
      </c>
      <c r="AA97" s="1" t="s">
        <v>429</v>
      </c>
      <c r="AB97" s="1" t="s">
        <v>53</v>
      </c>
      <c r="AC97" s="1" t="s">
        <v>36</v>
      </c>
      <c r="AD97" s="1" t="s">
        <v>37</v>
      </c>
      <c r="AE97" s="3" t="s">
        <v>38</v>
      </c>
      <c r="AF97" s="22" t="s">
        <v>633</v>
      </c>
    </row>
    <row r="98" spans="1:32" ht="15">
      <c r="A98" s="1" t="s">
        <v>848</v>
      </c>
      <c r="B98" s="1" t="s">
        <v>43</v>
      </c>
      <c r="C98" s="5" t="s">
        <v>726</v>
      </c>
      <c r="D98" s="1" t="s">
        <v>133</v>
      </c>
      <c r="E98" s="1" t="s">
        <v>134</v>
      </c>
      <c r="F98" s="4">
        <v>44774.76518434028</v>
      </c>
      <c r="G98" s="1" t="s">
        <v>26</v>
      </c>
      <c r="H98" s="1" t="s">
        <v>27</v>
      </c>
      <c r="I98" s="1" t="s">
        <v>27</v>
      </c>
      <c r="J98" s="5">
        <v>4</v>
      </c>
      <c r="K98" s="1" t="s">
        <v>49</v>
      </c>
      <c r="L98" s="1" t="s">
        <v>135</v>
      </c>
      <c r="M98" s="8">
        <v>423.155</v>
      </c>
      <c r="N98" s="1">
        <v>2018</v>
      </c>
      <c r="O98" s="1">
        <v>464.37133</v>
      </c>
      <c r="P98" s="5">
        <v>79.46</v>
      </c>
      <c r="Q98" s="5">
        <f>(M98/O98)*100*0.6+(P98*0.4)</f>
        <v>86.45856399601585</v>
      </c>
      <c r="R98" s="1" t="s">
        <v>136</v>
      </c>
      <c r="S98" s="1" t="s">
        <v>29</v>
      </c>
      <c r="T98" s="1" t="s">
        <v>72</v>
      </c>
      <c r="U98" s="1" t="s">
        <v>73</v>
      </c>
      <c r="V98" s="1" t="s">
        <v>31</v>
      </c>
      <c r="W98" s="1" t="s">
        <v>41</v>
      </c>
      <c r="X98" s="1" t="s">
        <v>32</v>
      </c>
      <c r="Y98" s="1" t="s">
        <v>33</v>
      </c>
      <c r="Z98" s="1" t="s">
        <v>34</v>
      </c>
      <c r="AA98" s="1" t="s">
        <v>89</v>
      </c>
      <c r="AB98" s="1" t="s">
        <v>53</v>
      </c>
      <c r="AC98" s="1" t="s">
        <v>70</v>
      </c>
      <c r="AD98" s="1" t="s">
        <v>37</v>
      </c>
      <c r="AE98" s="3" t="s">
        <v>37</v>
      </c>
      <c r="AF98" s="22" t="s">
        <v>633</v>
      </c>
    </row>
    <row r="99" spans="1:32" ht="15">
      <c r="A99" s="1" t="s">
        <v>848</v>
      </c>
      <c r="B99" s="1" t="s">
        <v>43</v>
      </c>
      <c r="C99" s="5" t="s">
        <v>726</v>
      </c>
      <c r="D99" s="1" t="s">
        <v>133</v>
      </c>
      <c r="E99" s="1" t="s">
        <v>134</v>
      </c>
      <c r="F99" s="4">
        <v>44774.76706099537</v>
      </c>
      <c r="G99" s="1" t="s">
        <v>26</v>
      </c>
      <c r="H99" s="1" t="s">
        <v>27</v>
      </c>
      <c r="I99" s="1" t="s">
        <v>27</v>
      </c>
      <c r="J99" s="5">
        <v>4</v>
      </c>
      <c r="K99" s="1" t="s">
        <v>49</v>
      </c>
      <c r="L99" s="1" t="s">
        <v>135</v>
      </c>
      <c r="M99" s="8">
        <v>423.155</v>
      </c>
      <c r="N99" s="1">
        <v>2018</v>
      </c>
      <c r="O99" s="1">
        <v>464.37133</v>
      </c>
      <c r="P99" s="5">
        <v>79.46</v>
      </c>
      <c r="Q99" s="5">
        <f>(M99/O99)*100*0.6+(P99*0.4)</f>
        <v>86.45856399601585</v>
      </c>
      <c r="R99" s="1" t="s">
        <v>136</v>
      </c>
      <c r="S99" s="1" t="s">
        <v>29</v>
      </c>
      <c r="T99" s="1" t="s">
        <v>72</v>
      </c>
      <c r="U99" s="1" t="s">
        <v>73</v>
      </c>
      <c r="V99" s="1" t="s">
        <v>31</v>
      </c>
      <c r="W99" s="1" t="s">
        <v>41</v>
      </c>
      <c r="X99" s="1" t="s">
        <v>32</v>
      </c>
      <c r="Y99" s="1" t="s">
        <v>33</v>
      </c>
      <c r="Z99" s="1" t="s">
        <v>34</v>
      </c>
      <c r="AA99" s="1" t="s">
        <v>89</v>
      </c>
      <c r="AB99" s="1" t="s">
        <v>53</v>
      </c>
      <c r="AC99" s="1" t="s">
        <v>70</v>
      </c>
      <c r="AD99" s="1" t="s">
        <v>37</v>
      </c>
      <c r="AE99" s="3" t="s">
        <v>38</v>
      </c>
      <c r="AF99" s="22" t="s">
        <v>633</v>
      </c>
    </row>
    <row r="100" spans="1:32" ht="15">
      <c r="A100" s="1" t="s">
        <v>607</v>
      </c>
      <c r="B100" s="1" t="s">
        <v>608</v>
      </c>
      <c r="C100" s="5" t="s">
        <v>727</v>
      </c>
      <c r="D100" s="1" t="s">
        <v>609</v>
      </c>
      <c r="E100" s="1" t="s">
        <v>610</v>
      </c>
      <c r="F100" s="4">
        <v>44788.99892515046</v>
      </c>
      <c r="G100" s="1" t="s">
        <v>26</v>
      </c>
      <c r="H100" s="1" t="s">
        <v>27</v>
      </c>
      <c r="I100" s="1" t="s">
        <v>27</v>
      </c>
      <c r="J100" s="5">
        <v>4</v>
      </c>
      <c r="K100" s="1" t="s">
        <v>49</v>
      </c>
      <c r="L100" s="1" t="s">
        <v>611</v>
      </c>
      <c r="M100" s="8">
        <v>463.342</v>
      </c>
      <c r="N100" s="1">
        <v>2019</v>
      </c>
      <c r="O100" s="1">
        <v>470.68814</v>
      </c>
      <c r="P100" s="5">
        <v>67.8</v>
      </c>
      <c r="Q100" s="5">
        <f>(M100/O100)*100*0.6+(P100*0.4)</f>
        <v>86.18356595260717</v>
      </c>
      <c r="R100" s="1" t="s">
        <v>499</v>
      </c>
      <c r="S100" s="1" t="s">
        <v>54</v>
      </c>
      <c r="T100" s="1" t="s">
        <v>73</v>
      </c>
      <c r="U100" s="1" t="s">
        <v>612</v>
      </c>
      <c r="V100" s="1" t="s">
        <v>31</v>
      </c>
      <c r="W100" s="1" t="s">
        <v>73</v>
      </c>
      <c r="X100" s="1" t="s">
        <v>32</v>
      </c>
      <c r="Y100" s="1" t="s">
        <v>33</v>
      </c>
      <c r="Z100" s="1" t="s">
        <v>34</v>
      </c>
      <c r="AA100" s="1" t="s">
        <v>613</v>
      </c>
      <c r="AB100" s="1" t="s">
        <v>53</v>
      </c>
      <c r="AC100" s="1" t="s">
        <v>36</v>
      </c>
      <c r="AD100" s="1" t="s">
        <v>37</v>
      </c>
      <c r="AE100" s="3" t="s">
        <v>38</v>
      </c>
      <c r="AF100" s="23" t="s">
        <v>634</v>
      </c>
    </row>
    <row r="101" spans="1:32" ht="15">
      <c r="A101" s="1" t="s">
        <v>531</v>
      </c>
      <c r="B101" s="1" t="s">
        <v>532</v>
      </c>
      <c r="C101" s="5" t="s">
        <v>728</v>
      </c>
      <c r="D101" s="1" t="s">
        <v>533</v>
      </c>
      <c r="E101" s="1" t="s">
        <v>534</v>
      </c>
      <c r="F101" s="4">
        <v>44785.82694158565</v>
      </c>
      <c r="G101" s="1" t="s">
        <v>26</v>
      </c>
      <c r="H101" s="1" t="s">
        <v>27</v>
      </c>
      <c r="I101" s="1" t="s">
        <v>27</v>
      </c>
      <c r="J101" s="5">
        <v>4</v>
      </c>
      <c r="K101" s="1" t="s">
        <v>49</v>
      </c>
      <c r="L101" s="1" t="s">
        <v>535</v>
      </c>
      <c r="M101" s="8">
        <v>427.58</v>
      </c>
      <c r="N101" s="1">
        <v>2019</v>
      </c>
      <c r="O101" s="1">
        <v>470.68814</v>
      </c>
      <c r="P101" s="5">
        <v>79</v>
      </c>
      <c r="Q101" s="5">
        <f>(M101/O101)*100*0.6+(P101*0.4)</f>
        <v>86.10487875050347</v>
      </c>
      <c r="R101" s="1" t="s">
        <v>536</v>
      </c>
      <c r="S101" s="1" t="s">
        <v>54</v>
      </c>
      <c r="T101" s="1" t="s">
        <v>40</v>
      </c>
      <c r="U101" s="1" t="s">
        <v>51</v>
      </c>
      <c r="V101" s="1" t="s">
        <v>31</v>
      </c>
      <c r="W101" s="1" t="s">
        <v>74</v>
      </c>
      <c r="X101" s="1" t="s">
        <v>32</v>
      </c>
      <c r="Y101" s="1" t="s">
        <v>33</v>
      </c>
      <c r="Z101" s="1" t="s">
        <v>34</v>
      </c>
      <c r="AA101" s="1" t="s">
        <v>537</v>
      </c>
      <c r="AB101" s="1" t="s">
        <v>53</v>
      </c>
      <c r="AC101" s="1" t="s">
        <v>36</v>
      </c>
      <c r="AD101" s="1" t="s">
        <v>37</v>
      </c>
      <c r="AE101" s="3" t="s">
        <v>38</v>
      </c>
      <c r="AF101" s="22" t="s">
        <v>633</v>
      </c>
    </row>
    <row r="102" spans="1:32" ht="15">
      <c r="A102" s="1" t="s">
        <v>849</v>
      </c>
      <c r="B102" s="1" t="s">
        <v>790</v>
      </c>
      <c r="C102" s="5" t="s">
        <v>729</v>
      </c>
      <c r="D102" s="1" t="s">
        <v>430</v>
      </c>
      <c r="E102" s="1" t="s">
        <v>431</v>
      </c>
      <c r="F102" s="4">
        <v>44782.57956565972</v>
      </c>
      <c r="G102" s="1" t="s">
        <v>26</v>
      </c>
      <c r="H102" s="1" t="s">
        <v>27</v>
      </c>
      <c r="I102" s="1" t="s">
        <v>27</v>
      </c>
      <c r="J102" s="5">
        <v>4</v>
      </c>
      <c r="K102" s="1" t="s">
        <v>49</v>
      </c>
      <c r="L102" s="1" t="s">
        <v>432</v>
      </c>
      <c r="M102" s="8">
        <v>450</v>
      </c>
      <c r="N102" s="1">
        <v>2019</v>
      </c>
      <c r="O102" s="1">
        <v>470.68814</v>
      </c>
      <c r="P102" s="5">
        <v>71.33</v>
      </c>
      <c r="Q102" s="5">
        <f>(M102/O102)*100*0.6+(P102*0.4)</f>
        <v>85.89482201629299</v>
      </c>
      <c r="R102" s="1" t="s">
        <v>433</v>
      </c>
      <c r="S102" s="1" t="s">
        <v>68</v>
      </c>
      <c r="T102" s="1" t="s">
        <v>434</v>
      </c>
      <c r="U102" s="1" t="s">
        <v>30</v>
      </c>
      <c r="V102" s="1" t="s">
        <v>31</v>
      </c>
      <c r="W102" s="1" t="s">
        <v>30</v>
      </c>
      <c r="X102" s="1" t="s">
        <v>32</v>
      </c>
      <c r="Y102" s="1" t="s">
        <v>33</v>
      </c>
      <c r="Z102" s="1" t="s">
        <v>28</v>
      </c>
      <c r="AA102" s="1" t="s">
        <v>132</v>
      </c>
      <c r="AB102" s="1" t="s">
        <v>36</v>
      </c>
      <c r="AC102" s="1" t="s">
        <v>36</v>
      </c>
      <c r="AD102" s="1" t="s">
        <v>37</v>
      </c>
      <c r="AE102" s="3" t="s">
        <v>38</v>
      </c>
      <c r="AF102" s="23" t="s">
        <v>634</v>
      </c>
    </row>
    <row r="103" spans="1:32" ht="15">
      <c r="A103" s="1" t="s">
        <v>850</v>
      </c>
      <c r="B103" s="1" t="s">
        <v>75</v>
      </c>
      <c r="C103" s="5" t="s">
        <v>730</v>
      </c>
      <c r="D103" s="1" t="s">
        <v>494</v>
      </c>
      <c r="E103" s="1" t="s">
        <v>495</v>
      </c>
      <c r="F103" s="4">
        <v>44784.82739957176</v>
      </c>
      <c r="G103" s="1" t="s">
        <v>26</v>
      </c>
      <c r="H103" s="1" t="s">
        <v>27</v>
      </c>
      <c r="I103" s="1" t="s">
        <v>27</v>
      </c>
      <c r="J103" s="5">
        <v>4</v>
      </c>
      <c r="K103" s="1" t="s">
        <v>49</v>
      </c>
      <c r="L103" s="1" t="s">
        <v>496</v>
      </c>
      <c r="M103" s="8">
        <v>446.32</v>
      </c>
      <c r="N103" s="1">
        <v>2019</v>
      </c>
      <c r="O103" s="1">
        <v>470.68814</v>
      </c>
      <c r="P103" s="9">
        <v>71.84</v>
      </c>
      <c r="Q103" s="5">
        <f>(M103/O103)*100*0.6+(P103*0.4)</f>
        <v>85.62972160513753</v>
      </c>
      <c r="R103" s="1" t="s">
        <v>497</v>
      </c>
      <c r="S103" s="1" t="s">
        <v>261</v>
      </c>
      <c r="T103" s="1" t="s">
        <v>57</v>
      </c>
      <c r="U103" s="1" t="s">
        <v>30</v>
      </c>
      <c r="V103" s="1" t="s">
        <v>31</v>
      </c>
      <c r="W103" s="1" t="s">
        <v>30</v>
      </c>
      <c r="X103" s="1" t="s">
        <v>32</v>
      </c>
      <c r="Y103" s="1" t="s">
        <v>33</v>
      </c>
      <c r="Z103" s="1" t="s">
        <v>34</v>
      </c>
      <c r="AA103" s="1" t="s">
        <v>498</v>
      </c>
      <c r="AB103" s="1" t="s">
        <v>53</v>
      </c>
      <c r="AC103" s="1" t="s">
        <v>36</v>
      </c>
      <c r="AD103" s="1" t="s">
        <v>37</v>
      </c>
      <c r="AE103" s="3" t="s">
        <v>38</v>
      </c>
      <c r="AF103" s="23" t="s">
        <v>634</v>
      </c>
    </row>
    <row r="104" spans="1:32" ht="15">
      <c r="A104" s="1" t="s">
        <v>851</v>
      </c>
      <c r="B104" s="1" t="s">
        <v>791</v>
      </c>
      <c r="C104" s="5" t="s">
        <v>731</v>
      </c>
      <c r="D104" s="1" t="s">
        <v>252</v>
      </c>
      <c r="E104" s="1" t="s">
        <v>253</v>
      </c>
      <c r="F104" s="4">
        <v>44776.48670084491</v>
      </c>
      <c r="G104" s="1" t="s">
        <v>26</v>
      </c>
      <c r="H104" s="1" t="s">
        <v>27</v>
      </c>
      <c r="I104" s="1" t="s">
        <v>27</v>
      </c>
      <c r="J104" s="5">
        <v>4</v>
      </c>
      <c r="K104" s="1" t="s">
        <v>49</v>
      </c>
      <c r="L104" s="1" t="s">
        <v>254</v>
      </c>
      <c r="M104" s="8">
        <v>433.431</v>
      </c>
      <c r="N104" s="1">
        <v>2019</v>
      </c>
      <c r="O104" s="1">
        <v>470.68814</v>
      </c>
      <c r="P104" s="5">
        <v>75.26</v>
      </c>
      <c r="Q104" s="5">
        <f>(M104/O104)*100*0.6+(P104*0.4)</f>
        <v>85.35472290965309</v>
      </c>
      <c r="R104" s="1" t="s">
        <v>255</v>
      </c>
      <c r="S104" s="1" t="s">
        <v>69</v>
      </c>
      <c r="T104" s="1" t="s">
        <v>30</v>
      </c>
      <c r="U104" s="1" t="s">
        <v>30</v>
      </c>
      <c r="V104" s="1" t="s">
        <v>31</v>
      </c>
      <c r="W104" s="1" t="s">
        <v>30</v>
      </c>
      <c r="X104" s="1" t="s">
        <v>32</v>
      </c>
      <c r="Y104" s="1" t="s">
        <v>33</v>
      </c>
      <c r="Z104" s="1" t="s">
        <v>28</v>
      </c>
      <c r="AA104" s="1" t="s">
        <v>35</v>
      </c>
      <c r="AB104" s="1" t="s">
        <v>36</v>
      </c>
      <c r="AC104" s="1" t="s">
        <v>256</v>
      </c>
      <c r="AD104" s="1" t="s">
        <v>37</v>
      </c>
      <c r="AE104" s="3" t="s">
        <v>38</v>
      </c>
      <c r="AF104" s="22" t="s">
        <v>633</v>
      </c>
    </row>
    <row r="105" spans="1:32" ht="15">
      <c r="A105" s="1" t="s">
        <v>308</v>
      </c>
      <c r="B105" s="1" t="s">
        <v>309</v>
      </c>
      <c r="C105" s="5" t="s">
        <v>732</v>
      </c>
      <c r="D105" s="1" t="s">
        <v>310</v>
      </c>
      <c r="E105" s="1" t="s">
        <v>311</v>
      </c>
      <c r="F105" s="4">
        <v>44777.54341377314</v>
      </c>
      <c r="G105" s="1" t="s">
        <v>26</v>
      </c>
      <c r="H105" s="1" t="s">
        <v>27</v>
      </c>
      <c r="I105" s="1" t="s">
        <v>27</v>
      </c>
      <c r="J105" s="5">
        <v>4</v>
      </c>
      <c r="K105" s="1" t="s">
        <v>49</v>
      </c>
      <c r="L105" s="1" t="s">
        <v>312</v>
      </c>
      <c r="M105" s="8">
        <v>444.454</v>
      </c>
      <c r="N105" s="1">
        <v>2019</v>
      </c>
      <c r="O105" s="1">
        <v>470.68814</v>
      </c>
      <c r="P105" s="5">
        <v>70.83</v>
      </c>
      <c r="Q105" s="5">
        <f>(M105/O105)*100*0.6+(P105*0.4)</f>
        <v>84.98785710317664</v>
      </c>
      <c r="R105" s="1" t="s">
        <v>313</v>
      </c>
      <c r="S105" s="1" t="s">
        <v>66</v>
      </c>
      <c r="T105" s="1" t="s">
        <v>40</v>
      </c>
      <c r="U105" s="1" t="s">
        <v>30</v>
      </c>
      <c r="V105" s="1" t="s">
        <v>31</v>
      </c>
      <c r="W105" s="1" t="s">
        <v>30</v>
      </c>
      <c r="X105" s="1" t="s">
        <v>32</v>
      </c>
      <c r="Y105" s="1" t="s">
        <v>33</v>
      </c>
      <c r="Z105" s="1" t="s">
        <v>34</v>
      </c>
      <c r="AA105" s="1" t="s">
        <v>65</v>
      </c>
      <c r="AB105" s="1" t="s">
        <v>36</v>
      </c>
      <c r="AC105" s="1" t="s">
        <v>36</v>
      </c>
      <c r="AD105" s="1" t="s">
        <v>37</v>
      </c>
      <c r="AE105" s="3" t="s">
        <v>38</v>
      </c>
      <c r="AF105" s="23" t="s">
        <v>634</v>
      </c>
    </row>
    <row r="106" spans="1:32" ht="15">
      <c r="A106" s="1" t="s">
        <v>852</v>
      </c>
      <c r="B106" s="1" t="s">
        <v>792</v>
      </c>
      <c r="C106" s="5" t="s">
        <v>733</v>
      </c>
      <c r="D106" s="1" t="s">
        <v>340</v>
      </c>
      <c r="E106" s="1" t="s">
        <v>341</v>
      </c>
      <c r="F106" s="4">
        <v>44777.850926238425</v>
      </c>
      <c r="G106" s="1" t="s">
        <v>26</v>
      </c>
      <c r="H106" s="1" t="s">
        <v>27</v>
      </c>
      <c r="I106" s="1" t="s">
        <v>27</v>
      </c>
      <c r="J106" s="5">
        <v>4</v>
      </c>
      <c r="K106" s="1" t="s">
        <v>49</v>
      </c>
      <c r="L106" s="1" t="s">
        <v>342</v>
      </c>
      <c r="M106" s="8">
        <v>466.116</v>
      </c>
      <c r="N106" s="1">
        <v>2019</v>
      </c>
      <c r="O106" s="1">
        <v>470.68814</v>
      </c>
      <c r="P106" s="9">
        <v>56.36</v>
      </c>
      <c r="Q106" s="5">
        <f>(M106/O106)*100*0.6+(P106*0.4)</f>
        <v>81.96117588210318</v>
      </c>
      <c r="R106" s="1" t="s">
        <v>343</v>
      </c>
      <c r="S106" s="1" t="s">
        <v>50</v>
      </c>
      <c r="T106" s="1" t="s">
        <v>30</v>
      </c>
      <c r="U106" s="1" t="s">
        <v>30</v>
      </c>
      <c r="V106" s="1" t="s">
        <v>31</v>
      </c>
      <c r="W106" s="1" t="s">
        <v>30</v>
      </c>
      <c r="X106" s="1" t="s">
        <v>32</v>
      </c>
      <c r="Y106" s="1" t="s">
        <v>33</v>
      </c>
      <c r="Z106" s="1" t="s">
        <v>28</v>
      </c>
      <c r="AA106" s="1" t="s">
        <v>52</v>
      </c>
      <c r="AB106" s="1" t="s">
        <v>53</v>
      </c>
      <c r="AC106" s="1" t="s">
        <v>36</v>
      </c>
      <c r="AD106" s="1" t="s">
        <v>37</v>
      </c>
      <c r="AE106" s="3" t="s">
        <v>38</v>
      </c>
      <c r="AF106" s="23" t="s">
        <v>634</v>
      </c>
    </row>
    <row r="107" spans="1:32" ht="15">
      <c r="A107" s="1" t="s">
        <v>853</v>
      </c>
      <c r="B107" s="1" t="s">
        <v>793</v>
      </c>
      <c r="C107" s="5" t="s">
        <v>734</v>
      </c>
      <c r="D107" s="1" t="s">
        <v>204</v>
      </c>
      <c r="E107" s="1" t="s">
        <v>205</v>
      </c>
      <c r="F107" s="4">
        <v>44775.5832278125</v>
      </c>
      <c r="G107" s="1" t="s">
        <v>26</v>
      </c>
      <c r="H107" s="1" t="s">
        <v>27</v>
      </c>
      <c r="I107" s="1" t="s">
        <v>27</v>
      </c>
      <c r="J107" s="5">
        <v>4</v>
      </c>
      <c r="K107" s="1" t="s">
        <v>49</v>
      </c>
      <c r="L107" s="1" t="s">
        <v>206</v>
      </c>
      <c r="M107" s="8">
        <v>413.243</v>
      </c>
      <c r="N107" s="1">
        <v>2019</v>
      </c>
      <c r="O107" s="1">
        <v>470.68814</v>
      </c>
      <c r="P107" s="5">
        <v>72</v>
      </c>
      <c r="Q107" s="5">
        <f>(M107/O107)*100*0.6+(P107*0.4)</f>
        <v>81.47729924106437</v>
      </c>
      <c r="R107" s="1" t="s">
        <v>207</v>
      </c>
      <c r="S107" s="1" t="s">
        <v>208</v>
      </c>
      <c r="T107" s="1" t="s">
        <v>40</v>
      </c>
      <c r="U107" s="1" t="s">
        <v>40</v>
      </c>
      <c r="V107" s="1" t="s">
        <v>31</v>
      </c>
      <c r="W107" s="1" t="s">
        <v>40</v>
      </c>
      <c r="X107" s="1" t="s">
        <v>32</v>
      </c>
      <c r="Y107" s="1" t="s">
        <v>33</v>
      </c>
      <c r="Z107" s="1" t="s">
        <v>34</v>
      </c>
      <c r="AA107" s="1" t="s">
        <v>163</v>
      </c>
      <c r="AB107" s="1" t="s">
        <v>36</v>
      </c>
      <c r="AC107" s="1" t="s">
        <v>36</v>
      </c>
      <c r="AD107" s="1" t="s">
        <v>37</v>
      </c>
      <c r="AE107" s="3" t="s">
        <v>38</v>
      </c>
      <c r="AF107" s="23" t="s">
        <v>634</v>
      </c>
    </row>
    <row r="108" spans="1:32" ht="15">
      <c r="A108" s="1" t="s">
        <v>854</v>
      </c>
      <c r="B108" s="1" t="s">
        <v>794</v>
      </c>
      <c r="C108" s="5" t="s">
        <v>735</v>
      </c>
      <c r="D108" s="1" t="s">
        <v>500</v>
      </c>
      <c r="E108" s="1" t="s">
        <v>501</v>
      </c>
      <c r="F108" s="4">
        <v>44784.893601701384</v>
      </c>
      <c r="G108" s="1" t="s">
        <v>26</v>
      </c>
      <c r="H108" s="1" t="s">
        <v>27</v>
      </c>
      <c r="I108" s="1" t="s">
        <v>27</v>
      </c>
      <c r="J108" s="5">
        <v>4</v>
      </c>
      <c r="K108" s="1" t="s">
        <v>49</v>
      </c>
      <c r="L108" s="1" t="s">
        <v>502</v>
      </c>
      <c r="M108" s="8">
        <v>418.424</v>
      </c>
      <c r="N108" s="1">
        <v>2014</v>
      </c>
      <c r="O108" s="1">
        <v>453.45787</v>
      </c>
      <c r="P108" s="5">
        <v>65</v>
      </c>
      <c r="Q108" s="5">
        <f>(M108/O108)*100*0.6+(P108*0.4)</f>
        <v>81.3644377150186</v>
      </c>
      <c r="R108" s="1" t="s">
        <v>503</v>
      </c>
      <c r="S108" s="1" t="s">
        <v>39</v>
      </c>
      <c r="T108" s="1" t="s">
        <v>57</v>
      </c>
      <c r="U108" s="1" t="s">
        <v>30</v>
      </c>
      <c r="V108" s="1" t="s">
        <v>31</v>
      </c>
      <c r="W108" s="1" t="s">
        <v>30</v>
      </c>
      <c r="X108" s="1" t="s">
        <v>32</v>
      </c>
      <c r="Y108" s="1" t="s">
        <v>33</v>
      </c>
      <c r="Z108" s="1" t="s">
        <v>28</v>
      </c>
      <c r="AA108" s="1" t="s">
        <v>504</v>
      </c>
      <c r="AB108" s="1" t="s">
        <v>36</v>
      </c>
      <c r="AC108" s="1" t="s">
        <v>36</v>
      </c>
      <c r="AD108" s="1" t="s">
        <v>37</v>
      </c>
      <c r="AE108" s="3" t="s">
        <v>38</v>
      </c>
      <c r="AF108" s="25" t="s">
        <v>635</v>
      </c>
    </row>
    <row r="109" spans="1:32" ht="15">
      <c r="A109" s="1" t="s">
        <v>245</v>
      </c>
      <c r="B109" s="1" t="s">
        <v>246</v>
      </c>
      <c r="C109" s="5" t="s">
        <v>736</v>
      </c>
      <c r="D109" s="1" t="s">
        <v>247</v>
      </c>
      <c r="E109" s="1" t="s">
        <v>248</v>
      </c>
      <c r="F109" s="4">
        <v>44776.08525859954</v>
      </c>
      <c r="G109" s="1" t="s">
        <v>26</v>
      </c>
      <c r="H109" s="1" t="s">
        <v>27</v>
      </c>
      <c r="I109" s="1" t="s">
        <v>27</v>
      </c>
      <c r="J109" s="5">
        <v>4</v>
      </c>
      <c r="K109" s="1" t="s">
        <v>49</v>
      </c>
      <c r="L109" s="1" t="s">
        <v>249</v>
      </c>
      <c r="M109" s="8">
        <v>327.88</v>
      </c>
      <c r="N109" s="1">
        <v>2017</v>
      </c>
      <c r="O109" s="1">
        <v>455.99861</v>
      </c>
      <c r="P109" s="9">
        <v>69.2</v>
      </c>
      <c r="Q109" s="5">
        <f>(M109/O109)*100*0.6+(P109*0.4)</f>
        <v>70.82223677129191</v>
      </c>
      <c r="R109" s="1" t="s">
        <v>250</v>
      </c>
      <c r="S109" s="1" t="s">
        <v>214</v>
      </c>
      <c r="T109" s="1" t="s">
        <v>40</v>
      </c>
      <c r="U109" s="1" t="s">
        <v>30</v>
      </c>
      <c r="V109" s="1" t="s">
        <v>31</v>
      </c>
      <c r="W109" s="1" t="s">
        <v>30</v>
      </c>
      <c r="X109" s="1" t="s">
        <v>32</v>
      </c>
      <c r="Y109" s="1" t="s">
        <v>33</v>
      </c>
      <c r="Z109" s="1" t="s">
        <v>34</v>
      </c>
      <c r="AA109" s="1" t="s">
        <v>251</v>
      </c>
      <c r="AB109" s="1" t="s">
        <v>36</v>
      </c>
      <c r="AC109" s="1" t="s">
        <v>36</v>
      </c>
      <c r="AD109" s="1" t="s">
        <v>37</v>
      </c>
      <c r="AE109" s="3" t="s">
        <v>38</v>
      </c>
      <c r="AF109" s="23" t="s">
        <v>636</v>
      </c>
    </row>
    <row r="110" spans="1:32" ht="15">
      <c r="A110" s="1" t="s">
        <v>855</v>
      </c>
      <c r="B110" s="1" t="s">
        <v>225</v>
      </c>
      <c r="C110" s="5" t="s">
        <v>737</v>
      </c>
      <c r="D110" s="1" t="s">
        <v>226</v>
      </c>
      <c r="E110" s="1" t="s">
        <v>227</v>
      </c>
      <c r="F110" s="4">
        <v>44775.75517534722</v>
      </c>
      <c r="G110" s="1" t="s">
        <v>26</v>
      </c>
      <c r="H110" s="1" t="s">
        <v>27</v>
      </c>
      <c r="I110" s="1" t="s">
        <v>27</v>
      </c>
      <c r="J110" s="5">
        <v>4</v>
      </c>
      <c r="K110" s="1" t="s">
        <v>49</v>
      </c>
      <c r="L110" s="1" t="s">
        <v>228</v>
      </c>
      <c r="M110" s="8">
        <v>232.429</v>
      </c>
      <c r="N110" s="1">
        <v>2018</v>
      </c>
      <c r="O110" s="1">
        <v>464.37133</v>
      </c>
      <c r="P110" s="5">
        <v>76.73</v>
      </c>
      <c r="Q110" s="5">
        <f>(M110/O110)*100*0.6+(P110*0.4)</f>
        <v>60.723440571492645</v>
      </c>
      <c r="R110" s="1" t="s">
        <v>229</v>
      </c>
      <c r="S110" s="1" t="s">
        <v>90</v>
      </c>
      <c r="T110" s="1" t="s">
        <v>40</v>
      </c>
      <c r="U110" s="1" t="s">
        <v>30</v>
      </c>
      <c r="V110" s="1" t="s">
        <v>31</v>
      </c>
      <c r="W110" s="1" t="s">
        <v>230</v>
      </c>
      <c r="X110" s="1" t="s">
        <v>32</v>
      </c>
      <c r="Y110" s="1" t="s">
        <v>33</v>
      </c>
      <c r="Z110" s="1" t="s">
        <v>34</v>
      </c>
      <c r="AA110" s="1" t="s">
        <v>203</v>
      </c>
      <c r="AB110" s="1" t="s">
        <v>53</v>
      </c>
      <c r="AC110" s="1" t="s">
        <v>36</v>
      </c>
      <c r="AD110" s="1" t="s">
        <v>37</v>
      </c>
      <c r="AE110" s="3" t="s">
        <v>38</v>
      </c>
      <c r="AF110" s="25" t="s">
        <v>627</v>
      </c>
    </row>
    <row r="111" spans="1:32" ht="15">
      <c r="A111" s="1" t="s">
        <v>544</v>
      </c>
      <c r="B111" s="1" t="s">
        <v>545</v>
      </c>
      <c r="C111" s="5" t="s">
        <v>738</v>
      </c>
      <c r="D111" s="1" t="s">
        <v>546</v>
      </c>
      <c r="E111" s="1" t="s">
        <v>547</v>
      </c>
      <c r="F111" s="4">
        <v>44786.745898113426</v>
      </c>
      <c r="G111" s="1" t="s">
        <v>26</v>
      </c>
      <c r="H111" s="1" t="s">
        <v>27</v>
      </c>
      <c r="I111" s="1" t="s">
        <v>27</v>
      </c>
      <c r="J111" s="5">
        <v>4</v>
      </c>
      <c r="K111" s="1" t="s">
        <v>49</v>
      </c>
      <c r="L111" s="1" t="s">
        <v>548</v>
      </c>
      <c r="M111" s="8">
        <v>0</v>
      </c>
      <c r="N111" s="1">
        <v>2019</v>
      </c>
      <c r="O111" s="1">
        <v>470.68814</v>
      </c>
      <c r="P111" s="5">
        <v>78</v>
      </c>
      <c r="Q111" s="5">
        <f>(M111/O111)*100*0.6+(P111*0.4)</f>
        <v>31.200000000000003</v>
      </c>
      <c r="R111" s="1" t="s">
        <v>549</v>
      </c>
      <c r="S111" s="1" t="s">
        <v>81</v>
      </c>
      <c r="T111" s="1" t="s">
        <v>550</v>
      </c>
      <c r="U111" s="1" t="s">
        <v>67</v>
      </c>
      <c r="V111" s="1" t="s">
        <v>551</v>
      </c>
      <c r="W111" s="1" t="s">
        <v>67</v>
      </c>
      <c r="X111" s="1" t="s">
        <v>32</v>
      </c>
      <c r="Y111" s="1" t="s">
        <v>33</v>
      </c>
      <c r="Z111" s="1" t="s">
        <v>34</v>
      </c>
      <c r="AA111" s="1" t="s">
        <v>552</v>
      </c>
      <c r="AB111" s="1" t="s">
        <v>36</v>
      </c>
      <c r="AC111" s="1" t="s">
        <v>36</v>
      </c>
      <c r="AD111" s="1" t="s">
        <v>37</v>
      </c>
      <c r="AE111" s="18" t="s">
        <v>38</v>
      </c>
      <c r="AF111" s="22" t="s">
        <v>633</v>
      </c>
    </row>
    <row r="112" spans="30:32" ht="15">
      <c r="AD112" s="3"/>
      <c r="AE112" s="19"/>
      <c r="AF112" s="11"/>
    </row>
    <row r="113" spans="30:32" ht="15">
      <c r="AD113" s="3"/>
      <c r="AE113" s="19"/>
      <c r="AF113" s="11"/>
    </row>
    <row r="114" spans="30:32" ht="15">
      <c r="AD114" s="3"/>
      <c r="AE114" s="19"/>
      <c r="AF114" s="11"/>
    </row>
    <row r="115" spans="30:32" ht="15">
      <c r="AD115" s="3"/>
      <c r="AE115" s="19"/>
      <c r="AF115" s="11"/>
    </row>
    <row r="116" spans="30:32" ht="15">
      <c r="AD116" s="3"/>
      <c r="AE116" s="19"/>
      <c r="AF116" s="11"/>
    </row>
    <row r="117" spans="30:32" ht="15">
      <c r="AD117" s="3"/>
      <c r="AE117" s="19"/>
      <c r="AF117" s="11"/>
    </row>
    <row r="118" spans="30:32" ht="15">
      <c r="AD118" s="3"/>
      <c r="AE118" s="19"/>
      <c r="AF118" s="11"/>
    </row>
    <row r="119" spans="30:32" ht="15">
      <c r="AD119" s="3"/>
      <c r="AE119" s="19"/>
      <c r="AF119" s="11"/>
    </row>
    <row r="120" spans="30:32" ht="15">
      <c r="AD120" s="3"/>
      <c r="AE120" s="19"/>
      <c r="AF120" s="11"/>
    </row>
    <row r="121" spans="30:32" ht="15">
      <c r="AD121" s="3"/>
      <c r="AE121" s="19"/>
      <c r="AF121" s="11"/>
    </row>
    <row r="122" spans="30:32" ht="15">
      <c r="AD122" s="3"/>
      <c r="AE122" s="19"/>
      <c r="AF122" s="11"/>
    </row>
    <row r="123" spans="30:32" ht="15">
      <c r="AD123" s="3"/>
      <c r="AE123" s="19"/>
      <c r="AF123" s="11"/>
    </row>
    <row r="124" spans="30:32" ht="15">
      <c r="AD124" s="3"/>
      <c r="AE124" s="19"/>
      <c r="AF124" s="11"/>
    </row>
    <row r="125" spans="30:32" ht="15">
      <c r="AD125" s="3"/>
      <c r="AE125" s="19"/>
      <c r="AF125" s="11"/>
    </row>
    <row r="126" spans="30:32" ht="15">
      <c r="AD126" s="3"/>
      <c r="AE126" s="19"/>
      <c r="AF126" s="11"/>
    </row>
    <row r="127" spans="30:32" ht="15">
      <c r="AD127" s="3"/>
      <c r="AE127" s="19"/>
      <c r="AF127" s="11"/>
    </row>
    <row r="128" spans="30:32" ht="15">
      <c r="AD128" s="3"/>
      <c r="AE128" s="19"/>
      <c r="AF128" s="11"/>
    </row>
    <row r="129" spans="30:32" ht="15">
      <c r="AD129" s="3"/>
      <c r="AE129" s="19"/>
      <c r="AF129" s="11"/>
    </row>
    <row r="130" spans="30:32" ht="15">
      <c r="AD130" s="3"/>
      <c r="AE130" s="19"/>
      <c r="AF130" s="11"/>
    </row>
    <row r="131" ht="15">
      <c r="AE131" s="20"/>
    </row>
    <row r="232" ht="15">
      <c r="AF232" s="11"/>
    </row>
  </sheetData>
  <sheetProtection/>
  <autoFilter ref="A1:AF111">
    <sortState ref="A2:AF232">
      <sortCondition descending="1" sortBy="value" ref="Q2:Q232"/>
    </sortState>
  </autoFilter>
  <printOptions/>
  <pageMargins left="0.7" right="0.7" top="0.75" bottom="0.75" header="0.3" footer="0.3"/>
  <pageSetup horizontalDpi="600" verticalDpi="600" orientation="portrait" paperSize="9" r:id="rId1"/>
  <ignoredErrors>
    <ignoredError sqref="D1:K1 Z112:Z124 R1:AE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TIP_7</dc:creator>
  <cp:keywords/>
  <dc:description/>
  <cp:lastModifiedBy>ERAYAL</cp:lastModifiedBy>
  <dcterms:created xsi:type="dcterms:W3CDTF">2022-08-16T07:22:13Z</dcterms:created>
  <dcterms:modified xsi:type="dcterms:W3CDTF">2022-08-19T13:17:58Z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16.2.5.0</vt:lpwstr>
  </property>
</Properties>
</file>